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425" yWindow="5340" windowWidth="10350" windowHeight="5355" activeTab="1"/>
  </bookViews>
  <sheets>
    <sheet name="M calc+" sheetId="28" r:id="rId1"/>
    <sheet name="M calc -" sheetId="29" r:id="rId2"/>
  </sheets>
  <calcPr calcId="152511"/>
</workbook>
</file>

<file path=xl/calcChain.xml><?xml version="1.0" encoding="utf-8"?>
<calcChain xmlns="http://schemas.openxmlformats.org/spreadsheetml/2006/main">
  <c r="D4" i="28" l="1"/>
  <c r="D4" i="29"/>
  <c r="C4" i="29" s="1"/>
  <c r="A4" i="29" s="1"/>
  <c r="C4" i="28"/>
  <c r="A4" i="28" s="1"/>
</calcChain>
</file>

<file path=xl/sharedStrings.xml><?xml version="1.0" encoding="utf-8"?>
<sst xmlns="http://schemas.openxmlformats.org/spreadsheetml/2006/main" count="54" uniqueCount="29">
  <si>
    <t>C</t>
  </si>
  <si>
    <t>H</t>
  </si>
  <si>
    <t>O</t>
  </si>
  <si>
    <t>F</t>
  </si>
  <si>
    <t>N</t>
  </si>
  <si>
    <t>S</t>
  </si>
  <si>
    <t>Description</t>
  </si>
  <si>
    <t>mass of electron</t>
  </si>
  <si>
    <t>Mass</t>
  </si>
  <si>
    <t>[M+H]</t>
  </si>
  <si>
    <t>Compound</t>
  </si>
  <si>
    <t>CAS</t>
  </si>
  <si>
    <t>D</t>
  </si>
  <si>
    <t>P</t>
  </si>
  <si>
    <t>Cl</t>
  </si>
  <si>
    <t>Br</t>
  </si>
  <si>
    <t>Si</t>
  </si>
  <si>
    <t>Na</t>
  </si>
  <si>
    <t>K</t>
  </si>
  <si>
    <t>W</t>
  </si>
  <si>
    <t>Sn</t>
  </si>
  <si>
    <t>Measured</t>
  </si>
  <si>
    <t>Calculated</t>
  </si>
  <si>
    <t>Sulfachloropyridazine</t>
  </si>
  <si>
    <t>[M-H]-</t>
  </si>
  <si>
    <t>pKA1</t>
  </si>
  <si>
    <t>PKA2</t>
  </si>
  <si>
    <t>oxalic acid</t>
  </si>
  <si>
    <t>Error (ppm)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</si>
</sst>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00"/>
    <numFmt numFmtId="166" formatCode="0.0"/>
    <numFmt numFmtId="167" formatCode="0.000000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23">
    <xf numFmtId="0" fontId="0" fillId="0" borderId="0" xfId="0"/>
    <xf numFmtId="0" fontId="19" fillId="0" borderId="0" xfId="42" applyFont="1"/>
    <xf numFmtId="0" fontId="18" fillId="0" borderId="0" xfId="42"/>
    <xf numFmtId="0" fontId="20" fillId="0" borderId="0" xfId="42" applyFont="1"/>
    <xf numFmtId="0" fontId="21" fillId="0" borderId="0" xfId="42" applyFont="1" applyAlignment="1">
      <alignment horizontal="center"/>
    </xf>
    <xf numFmtId="0" fontId="22" fillId="0" borderId="0" xfId="42" applyFont="1" applyAlignment="1">
      <alignment horizontal="center"/>
    </xf>
    <xf numFmtId="0" fontId="23" fillId="0" borderId="0" xfId="42" applyFont="1" applyAlignment="1">
      <alignment horizontal="center"/>
    </xf>
    <xf numFmtId="0" fontId="22" fillId="0" borderId="0" xfId="42" applyFont="1"/>
    <xf numFmtId="0" fontId="20" fillId="0" borderId="0" xfId="42" applyFont="1" applyAlignment="1">
      <alignment horizontal="center"/>
    </xf>
    <xf numFmtId="0" fontId="18" fillId="0" borderId="0" xfId="42" applyAlignment="1">
      <alignment horizontal="center"/>
    </xf>
    <xf numFmtId="167" fontId="24" fillId="0" borderId="0" xfId="42" applyNumberFormat="1" applyFont="1"/>
    <xf numFmtId="166" fontId="19" fillId="0" borderId="0" xfId="42" applyNumberFormat="1" applyFont="1" applyAlignment="1">
      <alignment horizontal="center"/>
    </xf>
    <xf numFmtId="167" fontId="20" fillId="0" borderId="0" xfId="42" applyNumberFormat="1" applyFont="1" applyAlignment="1">
      <alignment horizontal="center"/>
    </xf>
    <xf numFmtId="165" fontId="20" fillId="0" borderId="0" xfId="42" applyNumberFormat="1" applyFont="1" applyAlignment="1">
      <alignment horizontal="center"/>
    </xf>
    <xf numFmtId="0" fontId="25" fillId="0" borderId="0" xfId="42" applyFont="1"/>
    <xf numFmtId="2" fontId="19" fillId="0" borderId="0" xfId="42" applyNumberFormat="1" applyFont="1" applyAlignment="1">
      <alignment horizontal="center"/>
    </xf>
    <xf numFmtId="164" fontId="20" fillId="0" borderId="0" xfId="42" applyNumberFormat="1" applyFont="1" applyAlignment="1">
      <alignment horizontal="center"/>
    </xf>
    <xf numFmtId="0" fontId="21" fillId="0" borderId="10" xfId="42" applyFont="1" applyBorder="1" applyAlignment="1">
      <alignment horizontal="center"/>
    </xf>
    <xf numFmtId="0" fontId="22" fillId="0" borderId="10" xfId="42" applyFont="1" applyBorder="1" applyAlignment="1">
      <alignment horizontal="center"/>
    </xf>
    <xf numFmtId="0" fontId="20" fillId="0" borderId="10" xfId="42" applyFont="1" applyBorder="1" applyAlignment="1">
      <alignment horizontal="center"/>
    </xf>
    <xf numFmtId="0" fontId="18" fillId="0" borderId="10" xfId="42" applyBorder="1"/>
    <xf numFmtId="0" fontId="18" fillId="0" borderId="10" xfId="42" applyBorder="1" applyAlignment="1">
      <alignment horizontal="center"/>
    </xf>
    <xf numFmtId="167" fontId="24" fillId="0" borderId="10" xfId="42" applyNumberFormat="1" applyFont="1" applyBorder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4"/>
  <sheetViews>
    <sheetView zoomScale="75" workbookViewId="0">
      <pane ySplit="3" topLeftCell="A4" activePane="bottomLeft" state="frozen"/>
      <selection pane="bottomLeft" activeCell="A4" sqref="A4:B4"/>
    </sheetView>
  </sheetViews>
  <sheetFormatPr defaultRowHeight="15" customHeight="1" x14ac:dyDescent="0.2"/>
  <cols>
    <col min="1" max="1" width="13.7109375" style="1" customWidth="1"/>
    <col min="2" max="3" width="13.42578125" style="2" customWidth="1"/>
    <col min="4" max="4" width="11.7109375" style="3" customWidth="1"/>
    <col min="5" max="5" width="22" style="2" bestFit="1" customWidth="1"/>
    <col min="6" max="7" width="12" style="2" customWidth="1"/>
    <col min="8" max="20" width="9.140625" style="2"/>
    <col min="21" max="21" width="9.85546875" style="2" bestFit="1" customWidth="1"/>
    <col min="22" max="256" width="9.140625" style="2"/>
    <col min="257" max="257" width="13.7109375" style="2" customWidth="1"/>
    <col min="258" max="259" width="13.42578125" style="2" customWidth="1"/>
    <col min="260" max="260" width="11.7109375" style="2" customWidth="1"/>
    <col min="261" max="261" width="22" style="2" bestFit="1" customWidth="1"/>
    <col min="262" max="263" width="12" style="2" customWidth="1"/>
    <col min="264" max="276" width="9.140625" style="2"/>
    <col min="277" max="277" width="9.85546875" style="2" bestFit="1" customWidth="1"/>
    <col min="278" max="512" width="9.140625" style="2"/>
    <col min="513" max="513" width="13.7109375" style="2" customWidth="1"/>
    <col min="514" max="515" width="13.42578125" style="2" customWidth="1"/>
    <col min="516" max="516" width="11.7109375" style="2" customWidth="1"/>
    <col min="517" max="517" width="22" style="2" bestFit="1" customWidth="1"/>
    <col min="518" max="519" width="12" style="2" customWidth="1"/>
    <col min="520" max="532" width="9.140625" style="2"/>
    <col min="533" max="533" width="9.85546875" style="2" bestFit="1" customWidth="1"/>
    <col min="534" max="768" width="9.140625" style="2"/>
    <col min="769" max="769" width="13.7109375" style="2" customWidth="1"/>
    <col min="770" max="771" width="13.42578125" style="2" customWidth="1"/>
    <col min="772" max="772" width="11.7109375" style="2" customWidth="1"/>
    <col min="773" max="773" width="22" style="2" bestFit="1" customWidth="1"/>
    <col min="774" max="775" width="12" style="2" customWidth="1"/>
    <col min="776" max="788" width="9.140625" style="2"/>
    <col min="789" max="789" width="9.85546875" style="2" bestFit="1" customWidth="1"/>
    <col min="790" max="1024" width="9.140625" style="2"/>
    <col min="1025" max="1025" width="13.7109375" style="2" customWidth="1"/>
    <col min="1026" max="1027" width="13.42578125" style="2" customWidth="1"/>
    <col min="1028" max="1028" width="11.7109375" style="2" customWidth="1"/>
    <col min="1029" max="1029" width="22" style="2" bestFit="1" customWidth="1"/>
    <col min="1030" max="1031" width="12" style="2" customWidth="1"/>
    <col min="1032" max="1044" width="9.140625" style="2"/>
    <col min="1045" max="1045" width="9.85546875" style="2" bestFit="1" customWidth="1"/>
    <col min="1046" max="1280" width="9.140625" style="2"/>
    <col min="1281" max="1281" width="13.7109375" style="2" customWidth="1"/>
    <col min="1282" max="1283" width="13.42578125" style="2" customWidth="1"/>
    <col min="1284" max="1284" width="11.7109375" style="2" customWidth="1"/>
    <col min="1285" max="1285" width="22" style="2" bestFit="1" customWidth="1"/>
    <col min="1286" max="1287" width="12" style="2" customWidth="1"/>
    <col min="1288" max="1300" width="9.140625" style="2"/>
    <col min="1301" max="1301" width="9.85546875" style="2" bestFit="1" customWidth="1"/>
    <col min="1302" max="1536" width="9.140625" style="2"/>
    <col min="1537" max="1537" width="13.7109375" style="2" customWidth="1"/>
    <col min="1538" max="1539" width="13.42578125" style="2" customWidth="1"/>
    <col min="1540" max="1540" width="11.7109375" style="2" customWidth="1"/>
    <col min="1541" max="1541" width="22" style="2" bestFit="1" customWidth="1"/>
    <col min="1542" max="1543" width="12" style="2" customWidth="1"/>
    <col min="1544" max="1556" width="9.140625" style="2"/>
    <col min="1557" max="1557" width="9.85546875" style="2" bestFit="1" customWidth="1"/>
    <col min="1558" max="1792" width="9.140625" style="2"/>
    <col min="1793" max="1793" width="13.7109375" style="2" customWidth="1"/>
    <col min="1794" max="1795" width="13.42578125" style="2" customWidth="1"/>
    <col min="1796" max="1796" width="11.7109375" style="2" customWidth="1"/>
    <col min="1797" max="1797" width="22" style="2" bestFit="1" customWidth="1"/>
    <col min="1798" max="1799" width="12" style="2" customWidth="1"/>
    <col min="1800" max="1812" width="9.140625" style="2"/>
    <col min="1813" max="1813" width="9.85546875" style="2" bestFit="1" customWidth="1"/>
    <col min="1814" max="2048" width="9.140625" style="2"/>
    <col min="2049" max="2049" width="13.7109375" style="2" customWidth="1"/>
    <col min="2050" max="2051" width="13.42578125" style="2" customWidth="1"/>
    <col min="2052" max="2052" width="11.7109375" style="2" customWidth="1"/>
    <col min="2053" max="2053" width="22" style="2" bestFit="1" customWidth="1"/>
    <col min="2054" max="2055" width="12" style="2" customWidth="1"/>
    <col min="2056" max="2068" width="9.140625" style="2"/>
    <col min="2069" max="2069" width="9.85546875" style="2" bestFit="1" customWidth="1"/>
    <col min="2070" max="2304" width="9.140625" style="2"/>
    <col min="2305" max="2305" width="13.7109375" style="2" customWidth="1"/>
    <col min="2306" max="2307" width="13.42578125" style="2" customWidth="1"/>
    <col min="2308" max="2308" width="11.7109375" style="2" customWidth="1"/>
    <col min="2309" max="2309" width="22" style="2" bestFit="1" customWidth="1"/>
    <col min="2310" max="2311" width="12" style="2" customWidth="1"/>
    <col min="2312" max="2324" width="9.140625" style="2"/>
    <col min="2325" max="2325" width="9.85546875" style="2" bestFit="1" customWidth="1"/>
    <col min="2326" max="2560" width="9.140625" style="2"/>
    <col min="2561" max="2561" width="13.7109375" style="2" customWidth="1"/>
    <col min="2562" max="2563" width="13.42578125" style="2" customWidth="1"/>
    <col min="2564" max="2564" width="11.7109375" style="2" customWidth="1"/>
    <col min="2565" max="2565" width="22" style="2" bestFit="1" customWidth="1"/>
    <col min="2566" max="2567" width="12" style="2" customWidth="1"/>
    <col min="2568" max="2580" width="9.140625" style="2"/>
    <col min="2581" max="2581" width="9.85546875" style="2" bestFit="1" customWidth="1"/>
    <col min="2582" max="2816" width="9.140625" style="2"/>
    <col min="2817" max="2817" width="13.7109375" style="2" customWidth="1"/>
    <col min="2818" max="2819" width="13.42578125" style="2" customWidth="1"/>
    <col min="2820" max="2820" width="11.7109375" style="2" customWidth="1"/>
    <col min="2821" max="2821" width="22" style="2" bestFit="1" customWidth="1"/>
    <col min="2822" max="2823" width="12" style="2" customWidth="1"/>
    <col min="2824" max="2836" width="9.140625" style="2"/>
    <col min="2837" max="2837" width="9.85546875" style="2" bestFit="1" customWidth="1"/>
    <col min="2838" max="3072" width="9.140625" style="2"/>
    <col min="3073" max="3073" width="13.7109375" style="2" customWidth="1"/>
    <col min="3074" max="3075" width="13.42578125" style="2" customWidth="1"/>
    <col min="3076" max="3076" width="11.7109375" style="2" customWidth="1"/>
    <col min="3077" max="3077" width="22" style="2" bestFit="1" customWidth="1"/>
    <col min="3078" max="3079" width="12" style="2" customWidth="1"/>
    <col min="3080" max="3092" width="9.140625" style="2"/>
    <col min="3093" max="3093" width="9.85546875" style="2" bestFit="1" customWidth="1"/>
    <col min="3094" max="3328" width="9.140625" style="2"/>
    <col min="3329" max="3329" width="13.7109375" style="2" customWidth="1"/>
    <col min="3330" max="3331" width="13.42578125" style="2" customWidth="1"/>
    <col min="3332" max="3332" width="11.7109375" style="2" customWidth="1"/>
    <col min="3333" max="3333" width="22" style="2" bestFit="1" customWidth="1"/>
    <col min="3334" max="3335" width="12" style="2" customWidth="1"/>
    <col min="3336" max="3348" width="9.140625" style="2"/>
    <col min="3349" max="3349" width="9.85546875" style="2" bestFit="1" customWidth="1"/>
    <col min="3350" max="3584" width="9.140625" style="2"/>
    <col min="3585" max="3585" width="13.7109375" style="2" customWidth="1"/>
    <col min="3586" max="3587" width="13.42578125" style="2" customWidth="1"/>
    <col min="3588" max="3588" width="11.7109375" style="2" customWidth="1"/>
    <col min="3589" max="3589" width="22" style="2" bestFit="1" customWidth="1"/>
    <col min="3590" max="3591" width="12" style="2" customWidth="1"/>
    <col min="3592" max="3604" width="9.140625" style="2"/>
    <col min="3605" max="3605" width="9.85546875" style="2" bestFit="1" customWidth="1"/>
    <col min="3606" max="3840" width="9.140625" style="2"/>
    <col min="3841" max="3841" width="13.7109375" style="2" customWidth="1"/>
    <col min="3842" max="3843" width="13.42578125" style="2" customWidth="1"/>
    <col min="3844" max="3844" width="11.7109375" style="2" customWidth="1"/>
    <col min="3845" max="3845" width="22" style="2" bestFit="1" customWidth="1"/>
    <col min="3846" max="3847" width="12" style="2" customWidth="1"/>
    <col min="3848" max="3860" width="9.140625" style="2"/>
    <col min="3861" max="3861" width="9.85546875" style="2" bestFit="1" customWidth="1"/>
    <col min="3862" max="4096" width="9.140625" style="2"/>
    <col min="4097" max="4097" width="13.7109375" style="2" customWidth="1"/>
    <col min="4098" max="4099" width="13.42578125" style="2" customWidth="1"/>
    <col min="4100" max="4100" width="11.7109375" style="2" customWidth="1"/>
    <col min="4101" max="4101" width="22" style="2" bestFit="1" customWidth="1"/>
    <col min="4102" max="4103" width="12" style="2" customWidth="1"/>
    <col min="4104" max="4116" width="9.140625" style="2"/>
    <col min="4117" max="4117" width="9.85546875" style="2" bestFit="1" customWidth="1"/>
    <col min="4118" max="4352" width="9.140625" style="2"/>
    <col min="4353" max="4353" width="13.7109375" style="2" customWidth="1"/>
    <col min="4354" max="4355" width="13.42578125" style="2" customWidth="1"/>
    <col min="4356" max="4356" width="11.7109375" style="2" customWidth="1"/>
    <col min="4357" max="4357" width="22" style="2" bestFit="1" customWidth="1"/>
    <col min="4358" max="4359" width="12" style="2" customWidth="1"/>
    <col min="4360" max="4372" width="9.140625" style="2"/>
    <col min="4373" max="4373" width="9.85546875" style="2" bestFit="1" customWidth="1"/>
    <col min="4374" max="4608" width="9.140625" style="2"/>
    <col min="4609" max="4609" width="13.7109375" style="2" customWidth="1"/>
    <col min="4610" max="4611" width="13.42578125" style="2" customWidth="1"/>
    <col min="4612" max="4612" width="11.7109375" style="2" customWidth="1"/>
    <col min="4613" max="4613" width="22" style="2" bestFit="1" customWidth="1"/>
    <col min="4614" max="4615" width="12" style="2" customWidth="1"/>
    <col min="4616" max="4628" width="9.140625" style="2"/>
    <col min="4629" max="4629" width="9.85546875" style="2" bestFit="1" customWidth="1"/>
    <col min="4630" max="4864" width="9.140625" style="2"/>
    <col min="4865" max="4865" width="13.7109375" style="2" customWidth="1"/>
    <col min="4866" max="4867" width="13.42578125" style="2" customWidth="1"/>
    <col min="4868" max="4868" width="11.7109375" style="2" customWidth="1"/>
    <col min="4869" max="4869" width="22" style="2" bestFit="1" customWidth="1"/>
    <col min="4870" max="4871" width="12" style="2" customWidth="1"/>
    <col min="4872" max="4884" width="9.140625" style="2"/>
    <col min="4885" max="4885" width="9.85546875" style="2" bestFit="1" customWidth="1"/>
    <col min="4886" max="5120" width="9.140625" style="2"/>
    <col min="5121" max="5121" width="13.7109375" style="2" customWidth="1"/>
    <col min="5122" max="5123" width="13.42578125" style="2" customWidth="1"/>
    <col min="5124" max="5124" width="11.7109375" style="2" customWidth="1"/>
    <col min="5125" max="5125" width="22" style="2" bestFit="1" customWidth="1"/>
    <col min="5126" max="5127" width="12" style="2" customWidth="1"/>
    <col min="5128" max="5140" width="9.140625" style="2"/>
    <col min="5141" max="5141" width="9.85546875" style="2" bestFit="1" customWidth="1"/>
    <col min="5142" max="5376" width="9.140625" style="2"/>
    <col min="5377" max="5377" width="13.7109375" style="2" customWidth="1"/>
    <col min="5378" max="5379" width="13.42578125" style="2" customWidth="1"/>
    <col min="5380" max="5380" width="11.7109375" style="2" customWidth="1"/>
    <col min="5381" max="5381" width="22" style="2" bestFit="1" customWidth="1"/>
    <col min="5382" max="5383" width="12" style="2" customWidth="1"/>
    <col min="5384" max="5396" width="9.140625" style="2"/>
    <col min="5397" max="5397" width="9.85546875" style="2" bestFit="1" customWidth="1"/>
    <col min="5398" max="5632" width="9.140625" style="2"/>
    <col min="5633" max="5633" width="13.7109375" style="2" customWidth="1"/>
    <col min="5634" max="5635" width="13.42578125" style="2" customWidth="1"/>
    <col min="5636" max="5636" width="11.7109375" style="2" customWidth="1"/>
    <col min="5637" max="5637" width="22" style="2" bestFit="1" customWidth="1"/>
    <col min="5638" max="5639" width="12" style="2" customWidth="1"/>
    <col min="5640" max="5652" width="9.140625" style="2"/>
    <col min="5653" max="5653" width="9.85546875" style="2" bestFit="1" customWidth="1"/>
    <col min="5654" max="5888" width="9.140625" style="2"/>
    <col min="5889" max="5889" width="13.7109375" style="2" customWidth="1"/>
    <col min="5890" max="5891" width="13.42578125" style="2" customWidth="1"/>
    <col min="5892" max="5892" width="11.7109375" style="2" customWidth="1"/>
    <col min="5893" max="5893" width="22" style="2" bestFit="1" customWidth="1"/>
    <col min="5894" max="5895" width="12" style="2" customWidth="1"/>
    <col min="5896" max="5908" width="9.140625" style="2"/>
    <col min="5909" max="5909" width="9.85546875" style="2" bestFit="1" customWidth="1"/>
    <col min="5910" max="6144" width="9.140625" style="2"/>
    <col min="6145" max="6145" width="13.7109375" style="2" customWidth="1"/>
    <col min="6146" max="6147" width="13.42578125" style="2" customWidth="1"/>
    <col min="6148" max="6148" width="11.7109375" style="2" customWidth="1"/>
    <col min="6149" max="6149" width="22" style="2" bestFit="1" customWidth="1"/>
    <col min="6150" max="6151" width="12" style="2" customWidth="1"/>
    <col min="6152" max="6164" width="9.140625" style="2"/>
    <col min="6165" max="6165" width="9.85546875" style="2" bestFit="1" customWidth="1"/>
    <col min="6166" max="6400" width="9.140625" style="2"/>
    <col min="6401" max="6401" width="13.7109375" style="2" customWidth="1"/>
    <col min="6402" max="6403" width="13.42578125" style="2" customWidth="1"/>
    <col min="6404" max="6404" width="11.7109375" style="2" customWidth="1"/>
    <col min="6405" max="6405" width="22" style="2" bestFit="1" customWidth="1"/>
    <col min="6406" max="6407" width="12" style="2" customWidth="1"/>
    <col min="6408" max="6420" width="9.140625" style="2"/>
    <col min="6421" max="6421" width="9.85546875" style="2" bestFit="1" customWidth="1"/>
    <col min="6422" max="6656" width="9.140625" style="2"/>
    <col min="6657" max="6657" width="13.7109375" style="2" customWidth="1"/>
    <col min="6658" max="6659" width="13.42578125" style="2" customWidth="1"/>
    <col min="6660" max="6660" width="11.7109375" style="2" customWidth="1"/>
    <col min="6661" max="6661" width="22" style="2" bestFit="1" customWidth="1"/>
    <col min="6662" max="6663" width="12" style="2" customWidth="1"/>
    <col min="6664" max="6676" width="9.140625" style="2"/>
    <col min="6677" max="6677" width="9.85546875" style="2" bestFit="1" customWidth="1"/>
    <col min="6678" max="6912" width="9.140625" style="2"/>
    <col min="6913" max="6913" width="13.7109375" style="2" customWidth="1"/>
    <col min="6914" max="6915" width="13.42578125" style="2" customWidth="1"/>
    <col min="6916" max="6916" width="11.7109375" style="2" customWidth="1"/>
    <col min="6917" max="6917" width="22" style="2" bestFit="1" customWidth="1"/>
    <col min="6918" max="6919" width="12" style="2" customWidth="1"/>
    <col min="6920" max="6932" width="9.140625" style="2"/>
    <col min="6933" max="6933" width="9.85546875" style="2" bestFit="1" customWidth="1"/>
    <col min="6934" max="7168" width="9.140625" style="2"/>
    <col min="7169" max="7169" width="13.7109375" style="2" customWidth="1"/>
    <col min="7170" max="7171" width="13.42578125" style="2" customWidth="1"/>
    <col min="7172" max="7172" width="11.7109375" style="2" customWidth="1"/>
    <col min="7173" max="7173" width="22" style="2" bestFit="1" customWidth="1"/>
    <col min="7174" max="7175" width="12" style="2" customWidth="1"/>
    <col min="7176" max="7188" width="9.140625" style="2"/>
    <col min="7189" max="7189" width="9.85546875" style="2" bestFit="1" customWidth="1"/>
    <col min="7190" max="7424" width="9.140625" style="2"/>
    <col min="7425" max="7425" width="13.7109375" style="2" customWidth="1"/>
    <col min="7426" max="7427" width="13.42578125" style="2" customWidth="1"/>
    <col min="7428" max="7428" width="11.7109375" style="2" customWidth="1"/>
    <col min="7429" max="7429" width="22" style="2" bestFit="1" customWidth="1"/>
    <col min="7430" max="7431" width="12" style="2" customWidth="1"/>
    <col min="7432" max="7444" width="9.140625" style="2"/>
    <col min="7445" max="7445" width="9.85546875" style="2" bestFit="1" customWidth="1"/>
    <col min="7446" max="7680" width="9.140625" style="2"/>
    <col min="7681" max="7681" width="13.7109375" style="2" customWidth="1"/>
    <col min="7682" max="7683" width="13.42578125" style="2" customWidth="1"/>
    <col min="7684" max="7684" width="11.7109375" style="2" customWidth="1"/>
    <col min="7685" max="7685" width="22" style="2" bestFit="1" customWidth="1"/>
    <col min="7686" max="7687" width="12" style="2" customWidth="1"/>
    <col min="7688" max="7700" width="9.140625" style="2"/>
    <col min="7701" max="7701" width="9.85546875" style="2" bestFit="1" customWidth="1"/>
    <col min="7702" max="7936" width="9.140625" style="2"/>
    <col min="7937" max="7937" width="13.7109375" style="2" customWidth="1"/>
    <col min="7938" max="7939" width="13.42578125" style="2" customWidth="1"/>
    <col min="7940" max="7940" width="11.7109375" style="2" customWidth="1"/>
    <col min="7941" max="7941" width="22" style="2" bestFit="1" customWidth="1"/>
    <col min="7942" max="7943" width="12" style="2" customWidth="1"/>
    <col min="7944" max="7956" width="9.140625" style="2"/>
    <col min="7957" max="7957" width="9.85546875" style="2" bestFit="1" customWidth="1"/>
    <col min="7958" max="8192" width="9.140625" style="2"/>
    <col min="8193" max="8193" width="13.7109375" style="2" customWidth="1"/>
    <col min="8194" max="8195" width="13.42578125" style="2" customWidth="1"/>
    <col min="8196" max="8196" width="11.7109375" style="2" customWidth="1"/>
    <col min="8197" max="8197" width="22" style="2" bestFit="1" customWidth="1"/>
    <col min="8198" max="8199" width="12" style="2" customWidth="1"/>
    <col min="8200" max="8212" width="9.140625" style="2"/>
    <col min="8213" max="8213" width="9.85546875" style="2" bestFit="1" customWidth="1"/>
    <col min="8214" max="8448" width="9.140625" style="2"/>
    <col min="8449" max="8449" width="13.7109375" style="2" customWidth="1"/>
    <col min="8450" max="8451" width="13.42578125" style="2" customWidth="1"/>
    <col min="8452" max="8452" width="11.7109375" style="2" customWidth="1"/>
    <col min="8453" max="8453" width="22" style="2" bestFit="1" customWidth="1"/>
    <col min="8454" max="8455" width="12" style="2" customWidth="1"/>
    <col min="8456" max="8468" width="9.140625" style="2"/>
    <col min="8469" max="8469" width="9.85546875" style="2" bestFit="1" customWidth="1"/>
    <col min="8470" max="8704" width="9.140625" style="2"/>
    <col min="8705" max="8705" width="13.7109375" style="2" customWidth="1"/>
    <col min="8706" max="8707" width="13.42578125" style="2" customWidth="1"/>
    <col min="8708" max="8708" width="11.7109375" style="2" customWidth="1"/>
    <col min="8709" max="8709" width="22" style="2" bestFit="1" customWidth="1"/>
    <col min="8710" max="8711" width="12" style="2" customWidth="1"/>
    <col min="8712" max="8724" width="9.140625" style="2"/>
    <col min="8725" max="8725" width="9.85546875" style="2" bestFit="1" customWidth="1"/>
    <col min="8726" max="8960" width="9.140625" style="2"/>
    <col min="8961" max="8961" width="13.7109375" style="2" customWidth="1"/>
    <col min="8962" max="8963" width="13.42578125" style="2" customWidth="1"/>
    <col min="8964" max="8964" width="11.7109375" style="2" customWidth="1"/>
    <col min="8965" max="8965" width="22" style="2" bestFit="1" customWidth="1"/>
    <col min="8966" max="8967" width="12" style="2" customWidth="1"/>
    <col min="8968" max="8980" width="9.140625" style="2"/>
    <col min="8981" max="8981" width="9.85546875" style="2" bestFit="1" customWidth="1"/>
    <col min="8982" max="9216" width="9.140625" style="2"/>
    <col min="9217" max="9217" width="13.7109375" style="2" customWidth="1"/>
    <col min="9218" max="9219" width="13.42578125" style="2" customWidth="1"/>
    <col min="9220" max="9220" width="11.7109375" style="2" customWidth="1"/>
    <col min="9221" max="9221" width="22" style="2" bestFit="1" customWidth="1"/>
    <col min="9222" max="9223" width="12" style="2" customWidth="1"/>
    <col min="9224" max="9236" width="9.140625" style="2"/>
    <col min="9237" max="9237" width="9.85546875" style="2" bestFit="1" customWidth="1"/>
    <col min="9238" max="9472" width="9.140625" style="2"/>
    <col min="9473" max="9473" width="13.7109375" style="2" customWidth="1"/>
    <col min="9474" max="9475" width="13.42578125" style="2" customWidth="1"/>
    <col min="9476" max="9476" width="11.7109375" style="2" customWidth="1"/>
    <col min="9477" max="9477" width="22" style="2" bestFit="1" customWidth="1"/>
    <col min="9478" max="9479" width="12" style="2" customWidth="1"/>
    <col min="9480" max="9492" width="9.140625" style="2"/>
    <col min="9493" max="9493" width="9.85546875" style="2" bestFit="1" customWidth="1"/>
    <col min="9494" max="9728" width="9.140625" style="2"/>
    <col min="9729" max="9729" width="13.7109375" style="2" customWidth="1"/>
    <col min="9730" max="9731" width="13.42578125" style="2" customWidth="1"/>
    <col min="9732" max="9732" width="11.7109375" style="2" customWidth="1"/>
    <col min="9733" max="9733" width="22" style="2" bestFit="1" customWidth="1"/>
    <col min="9734" max="9735" width="12" style="2" customWidth="1"/>
    <col min="9736" max="9748" width="9.140625" style="2"/>
    <col min="9749" max="9749" width="9.85546875" style="2" bestFit="1" customWidth="1"/>
    <col min="9750" max="9984" width="9.140625" style="2"/>
    <col min="9985" max="9985" width="13.7109375" style="2" customWidth="1"/>
    <col min="9986" max="9987" width="13.42578125" style="2" customWidth="1"/>
    <col min="9988" max="9988" width="11.7109375" style="2" customWidth="1"/>
    <col min="9989" max="9989" width="22" style="2" bestFit="1" customWidth="1"/>
    <col min="9990" max="9991" width="12" style="2" customWidth="1"/>
    <col min="9992" max="10004" width="9.140625" style="2"/>
    <col min="10005" max="10005" width="9.85546875" style="2" bestFit="1" customWidth="1"/>
    <col min="10006" max="10240" width="9.140625" style="2"/>
    <col min="10241" max="10241" width="13.7109375" style="2" customWidth="1"/>
    <col min="10242" max="10243" width="13.42578125" style="2" customWidth="1"/>
    <col min="10244" max="10244" width="11.7109375" style="2" customWidth="1"/>
    <col min="10245" max="10245" width="22" style="2" bestFit="1" customWidth="1"/>
    <col min="10246" max="10247" width="12" style="2" customWidth="1"/>
    <col min="10248" max="10260" width="9.140625" style="2"/>
    <col min="10261" max="10261" width="9.85546875" style="2" bestFit="1" customWidth="1"/>
    <col min="10262" max="10496" width="9.140625" style="2"/>
    <col min="10497" max="10497" width="13.7109375" style="2" customWidth="1"/>
    <col min="10498" max="10499" width="13.42578125" style="2" customWidth="1"/>
    <col min="10500" max="10500" width="11.7109375" style="2" customWidth="1"/>
    <col min="10501" max="10501" width="22" style="2" bestFit="1" customWidth="1"/>
    <col min="10502" max="10503" width="12" style="2" customWidth="1"/>
    <col min="10504" max="10516" width="9.140625" style="2"/>
    <col min="10517" max="10517" width="9.85546875" style="2" bestFit="1" customWidth="1"/>
    <col min="10518" max="10752" width="9.140625" style="2"/>
    <col min="10753" max="10753" width="13.7109375" style="2" customWidth="1"/>
    <col min="10754" max="10755" width="13.42578125" style="2" customWidth="1"/>
    <col min="10756" max="10756" width="11.7109375" style="2" customWidth="1"/>
    <col min="10757" max="10757" width="22" style="2" bestFit="1" customWidth="1"/>
    <col min="10758" max="10759" width="12" style="2" customWidth="1"/>
    <col min="10760" max="10772" width="9.140625" style="2"/>
    <col min="10773" max="10773" width="9.85546875" style="2" bestFit="1" customWidth="1"/>
    <col min="10774" max="11008" width="9.140625" style="2"/>
    <col min="11009" max="11009" width="13.7109375" style="2" customWidth="1"/>
    <col min="11010" max="11011" width="13.42578125" style="2" customWidth="1"/>
    <col min="11012" max="11012" width="11.7109375" style="2" customWidth="1"/>
    <col min="11013" max="11013" width="22" style="2" bestFit="1" customWidth="1"/>
    <col min="11014" max="11015" width="12" style="2" customWidth="1"/>
    <col min="11016" max="11028" width="9.140625" style="2"/>
    <col min="11029" max="11029" width="9.85546875" style="2" bestFit="1" customWidth="1"/>
    <col min="11030" max="11264" width="9.140625" style="2"/>
    <col min="11265" max="11265" width="13.7109375" style="2" customWidth="1"/>
    <col min="11266" max="11267" width="13.42578125" style="2" customWidth="1"/>
    <col min="11268" max="11268" width="11.7109375" style="2" customWidth="1"/>
    <col min="11269" max="11269" width="22" style="2" bestFit="1" customWidth="1"/>
    <col min="11270" max="11271" width="12" style="2" customWidth="1"/>
    <col min="11272" max="11284" width="9.140625" style="2"/>
    <col min="11285" max="11285" width="9.85546875" style="2" bestFit="1" customWidth="1"/>
    <col min="11286" max="11520" width="9.140625" style="2"/>
    <col min="11521" max="11521" width="13.7109375" style="2" customWidth="1"/>
    <col min="11522" max="11523" width="13.42578125" style="2" customWidth="1"/>
    <col min="11524" max="11524" width="11.7109375" style="2" customWidth="1"/>
    <col min="11525" max="11525" width="22" style="2" bestFit="1" customWidth="1"/>
    <col min="11526" max="11527" width="12" style="2" customWidth="1"/>
    <col min="11528" max="11540" width="9.140625" style="2"/>
    <col min="11541" max="11541" width="9.85546875" style="2" bestFit="1" customWidth="1"/>
    <col min="11542" max="11776" width="9.140625" style="2"/>
    <col min="11777" max="11777" width="13.7109375" style="2" customWidth="1"/>
    <col min="11778" max="11779" width="13.42578125" style="2" customWidth="1"/>
    <col min="11780" max="11780" width="11.7109375" style="2" customWidth="1"/>
    <col min="11781" max="11781" width="22" style="2" bestFit="1" customWidth="1"/>
    <col min="11782" max="11783" width="12" style="2" customWidth="1"/>
    <col min="11784" max="11796" width="9.140625" style="2"/>
    <col min="11797" max="11797" width="9.85546875" style="2" bestFit="1" customWidth="1"/>
    <col min="11798" max="12032" width="9.140625" style="2"/>
    <col min="12033" max="12033" width="13.7109375" style="2" customWidth="1"/>
    <col min="12034" max="12035" width="13.42578125" style="2" customWidth="1"/>
    <col min="12036" max="12036" width="11.7109375" style="2" customWidth="1"/>
    <col min="12037" max="12037" width="22" style="2" bestFit="1" customWidth="1"/>
    <col min="12038" max="12039" width="12" style="2" customWidth="1"/>
    <col min="12040" max="12052" width="9.140625" style="2"/>
    <col min="12053" max="12053" width="9.85546875" style="2" bestFit="1" customWidth="1"/>
    <col min="12054" max="12288" width="9.140625" style="2"/>
    <col min="12289" max="12289" width="13.7109375" style="2" customWidth="1"/>
    <col min="12290" max="12291" width="13.42578125" style="2" customWidth="1"/>
    <col min="12292" max="12292" width="11.7109375" style="2" customWidth="1"/>
    <col min="12293" max="12293" width="22" style="2" bestFit="1" customWidth="1"/>
    <col min="12294" max="12295" width="12" style="2" customWidth="1"/>
    <col min="12296" max="12308" width="9.140625" style="2"/>
    <col min="12309" max="12309" width="9.85546875" style="2" bestFit="1" customWidth="1"/>
    <col min="12310" max="12544" width="9.140625" style="2"/>
    <col min="12545" max="12545" width="13.7109375" style="2" customWidth="1"/>
    <col min="12546" max="12547" width="13.42578125" style="2" customWidth="1"/>
    <col min="12548" max="12548" width="11.7109375" style="2" customWidth="1"/>
    <col min="12549" max="12549" width="22" style="2" bestFit="1" customWidth="1"/>
    <col min="12550" max="12551" width="12" style="2" customWidth="1"/>
    <col min="12552" max="12564" width="9.140625" style="2"/>
    <col min="12565" max="12565" width="9.85546875" style="2" bestFit="1" customWidth="1"/>
    <col min="12566" max="12800" width="9.140625" style="2"/>
    <col min="12801" max="12801" width="13.7109375" style="2" customWidth="1"/>
    <col min="12802" max="12803" width="13.42578125" style="2" customWidth="1"/>
    <col min="12804" max="12804" width="11.7109375" style="2" customWidth="1"/>
    <col min="12805" max="12805" width="22" style="2" bestFit="1" customWidth="1"/>
    <col min="12806" max="12807" width="12" style="2" customWidth="1"/>
    <col min="12808" max="12820" width="9.140625" style="2"/>
    <col min="12821" max="12821" width="9.85546875" style="2" bestFit="1" customWidth="1"/>
    <col min="12822" max="13056" width="9.140625" style="2"/>
    <col min="13057" max="13057" width="13.7109375" style="2" customWidth="1"/>
    <col min="13058" max="13059" width="13.42578125" style="2" customWidth="1"/>
    <col min="13060" max="13060" width="11.7109375" style="2" customWidth="1"/>
    <col min="13061" max="13061" width="22" style="2" bestFit="1" customWidth="1"/>
    <col min="13062" max="13063" width="12" style="2" customWidth="1"/>
    <col min="13064" max="13076" width="9.140625" style="2"/>
    <col min="13077" max="13077" width="9.85546875" style="2" bestFit="1" customWidth="1"/>
    <col min="13078" max="13312" width="9.140625" style="2"/>
    <col min="13313" max="13313" width="13.7109375" style="2" customWidth="1"/>
    <col min="13314" max="13315" width="13.42578125" style="2" customWidth="1"/>
    <col min="13316" max="13316" width="11.7109375" style="2" customWidth="1"/>
    <col min="13317" max="13317" width="22" style="2" bestFit="1" customWidth="1"/>
    <col min="13318" max="13319" width="12" style="2" customWidth="1"/>
    <col min="13320" max="13332" width="9.140625" style="2"/>
    <col min="13333" max="13333" width="9.85546875" style="2" bestFit="1" customWidth="1"/>
    <col min="13334" max="13568" width="9.140625" style="2"/>
    <col min="13569" max="13569" width="13.7109375" style="2" customWidth="1"/>
    <col min="13570" max="13571" width="13.42578125" style="2" customWidth="1"/>
    <col min="13572" max="13572" width="11.7109375" style="2" customWidth="1"/>
    <col min="13573" max="13573" width="22" style="2" bestFit="1" customWidth="1"/>
    <col min="13574" max="13575" width="12" style="2" customWidth="1"/>
    <col min="13576" max="13588" width="9.140625" style="2"/>
    <col min="13589" max="13589" width="9.85546875" style="2" bestFit="1" customWidth="1"/>
    <col min="13590" max="13824" width="9.140625" style="2"/>
    <col min="13825" max="13825" width="13.7109375" style="2" customWidth="1"/>
    <col min="13826" max="13827" width="13.42578125" style="2" customWidth="1"/>
    <col min="13828" max="13828" width="11.7109375" style="2" customWidth="1"/>
    <col min="13829" max="13829" width="22" style="2" bestFit="1" customWidth="1"/>
    <col min="13830" max="13831" width="12" style="2" customWidth="1"/>
    <col min="13832" max="13844" width="9.140625" style="2"/>
    <col min="13845" max="13845" width="9.85546875" style="2" bestFit="1" customWidth="1"/>
    <col min="13846" max="14080" width="9.140625" style="2"/>
    <col min="14081" max="14081" width="13.7109375" style="2" customWidth="1"/>
    <col min="14082" max="14083" width="13.42578125" style="2" customWidth="1"/>
    <col min="14084" max="14084" width="11.7109375" style="2" customWidth="1"/>
    <col min="14085" max="14085" width="22" style="2" bestFit="1" customWidth="1"/>
    <col min="14086" max="14087" width="12" style="2" customWidth="1"/>
    <col min="14088" max="14100" width="9.140625" style="2"/>
    <col min="14101" max="14101" width="9.85546875" style="2" bestFit="1" customWidth="1"/>
    <col min="14102" max="14336" width="9.140625" style="2"/>
    <col min="14337" max="14337" width="13.7109375" style="2" customWidth="1"/>
    <col min="14338" max="14339" width="13.42578125" style="2" customWidth="1"/>
    <col min="14340" max="14340" width="11.7109375" style="2" customWidth="1"/>
    <col min="14341" max="14341" width="22" style="2" bestFit="1" customWidth="1"/>
    <col min="14342" max="14343" width="12" style="2" customWidth="1"/>
    <col min="14344" max="14356" width="9.140625" style="2"/>
    <col min="14357" max="14357" width="9.85546875" style="2" bestFit="1" customWidth="1"/>
    <col min="14358" max="14592" width="9.140625" style="2"/>
    <col min="14593" max="14593" width="13.7109375" style="2" customWidth="1"/>
    <col min="14594" max="14595" width="13.42578125" style="2" customWidth="1"/>
    <col min="14596" max="14596" width="11.7109375" style="2" customWidth="1"/>
    <col min="14597" max="14597" width="22" style="2" bestFit="1" customWidth="1"/>
    <col min="14598" max="14599" width="12" style="2" customWidth="1"/>
    <col min="14600" max="14612" width="9.140625" style="2"/>
    <col min="14613" max="14613" width="9.85546875" style="2" bestFit="1" customWidth="1"/>
    <col min="14614" max="14848" width="9.140625" style="2"/>
    <col min="14849" max="14849" width="13.7109375" style="2" customWidth="1"/>
    <col min="14850" max="14851" width="13.42578125" style="2" customWidth="1"/>
    <col min="14852" max="14852" width="11.7109375" style="2" customWidth="1"/>
    <col min="14853" max="14853" width="22" style="2" bestFit="1" customWidth="1"/>
    <col min="14854" max="14855" width="12" style="2" customWidth="1"/>
    <col min="14856" max="14868" width="9.140625" style="2"/>
    <col min="14869" max="14869" width="9.85546875" style="2" bestFit="1" customWidth="1"/>
    <col min="14870" max="15104" width="9.140625" style="2"/>
    <col min="15105" max="15105" width="13.7109375" style="2" customWidth="1"/>
    <col min="15106" max="15107" width="13.42578125" style="2" customWidth="1"/>
    <col min="15108" max="15108" width="11.7109375" style="2" customWidth="1"/>
    <col min="15109" max="15109" width="22" style="2" bestFit="1" customWidth="1"/>
    <col min="15110" max="15111" width="12" style="2" customWidth="1"/>
    <col min="15112" max="15124" width="9.140625" style="2"/>
    <col min="15125" max="15125" width="9.85546875" style="2" bestFit="1" customWidth="1"/>
    <col min="15126" max="15360" width="9.140625" style="2"/>
    <col min="15361" max="15361" width="13.7109375" style="2" customWidth="1"/>
    <col min="15362" max="15363" width="13.42578125" style="2" customWidth="1"/>
    <col min="15364" max="15364" width="11.7109375" style="2" customWidth="1"/>
    <col min="15365" max="15365" width="22" style="2" bestFit="1" customWidth="1"/>
    <col min="15366" max="15367" width="12" style="2" customWidth="1"/>
    <col min="15368" max="15380" width="9.140625" style="2"/>
    <col min="15381" max="15381" width="9.85546875" style="2" bestFit="1" customWidth="1"/>
    <col min="15382" max="15616" width="9.140625" style="2"/>
    <col min="15617" max="15617" width="13.7109375" style="2" customWidth="1"/>
    <col min="15618" max="15619" width="13.42578125" style="2" customWidth="1"/>
    <col min="15620" max="15620" width="11.7109375" style="2" customWidth="1"/>
    <col min="15621" max="15621" width="22" style="2" bestFit="1" customWidth="1"/>
    <col min="15622" max="15623" width="12" style="2" customWidth="1"/>
    <col min="15624" max="15636" width="9.140625" style="2"/>
    <col min="15637" max="15637" width="9.85546875" style="2" bestFit="1" customWidth="1"/>
    <col min="15638" max="15872" width="9.140625" style="2"/>
    <col min="15873" max="15873" width="13.7109375" style="2" customWidth="1"/>
    <col min="15874" max="15875" width="13.42578125" style="2" customWidth="1"/>
    <col min="15876" max="15876" width="11.7109375" style="2" customWidth="1"/>
    <col min="15877" max="15877" width="22" style="2" bestFit="1" customWidth="1"/>
    <col min="15878" max="15879" width="12" style="2" customWidth="1"/>
    <col min="15880" max="15892" width="9.140625" style="2"/>
    <col min="15893" max="15893" width="9.85546875" style="2" bestFit="1" customWidth="1"/>
    <col min="15894" max="16128" width="9.140625" style="2"/>
    <col min="16129" max="16129" width="13.7109375" style="2" customWidth="1"/>
    <col min="16130" max="16131" width="13.42578125" style="2" customWidth="1"/>
    <col min="16132" max="16132" width="11.7109375" style="2" customWidth="1"/>
    <col min="16133" max="16133" width="22" style="2" bestFit="1" customWidth="1"/>
    <col min="16134" max="16135" width="12" style="2" customWidth="1"/>
    <col min="16136" max="16148" width="9.140625" style="2"/>
    <col min="16149" max="16149" width="9.85546875" style="2" bestFit="1" customWidth="1"/>
    <col min="16150" max="16384" width="9.140625" style="2"/>
  </cols>
  <sheetData>
    <row r="1" spans="1:35" ht="15" customHeight="1" x14ac:dyDescent="0.25">
      <c r="C1" s="2" t="s">
        <v>7</v>
      </c>
      <c r="D1" s="3">
        <v>5.4900000000000001E-4</v>
      </c>
    </row>
    <row r="2" spans="1:35" ht="15" customHeight="1" x14ac:dyDescent="0.3">
      <c r="A2" s="4" t="s">
        <v>8</v>
      </c>
      <c r="B2" s="5" t="s">
        <v>8</v>
      </c>
      <c r="C2" s="6" t="s">
        <v>9</v>
      </c>
      <c r="D2" s="6" t="s">
        <v>8</v>
      </c>
      <c r="E2" s="7" t="s">
        <v>10</v>
      </c>
      <c r="F2" s="5" t="s">
        <v>6</v>
      </c>
      <c r="G2" s="5" t="s">
        <v>11</v>
      </c>
      <c r="H2" s="5" t="s">
        <v>0</v>
      </c>
      <c r="I2" s="5" t="s">
        <v>1</v>
      </c>
      <c r="J2" s="5" t="s">
        <v>12</v>
      </c>
      <c r="K2" s="5" t="s">
        <v>4</v>
      </c>
      <c r="L2" s="5" t="s">
        <v>2</v>
      </c>
      <c r="M2" s="5" t="s">
        <v>13</v>
      </c>
      <c r="N2" s="5" t="s">
        <v>5</v>
      </c>
      <c r="O2" s="5" t="s">
        <v>14</v>
      </c>
      <c r="P2" s="5" t="s">
        <v>3</v>
      </c>
      <c r="Q2" s="5" t="s">
        <v>15</v>
      </c>
      <c r="R2" s="5" t="s">
        <v>16</v>
      </c>
      <c r="S2" s="5" t="s">
        <v>17</v>
      </c>
      <c r="T2" s="5" t="s">
        <v>18</v>
      </c>
      <c r="U2" s="5" t="s">
        <v>19</v>
      </c>
      <c r="V2" s="5" t="s">
        <v>20</v>
      </c>
    </row>
    <row r="3" spans="1:35" ht="15" customHeight="1" x14ac:dyDescent="0.3">
      <c r="A3" s="4" t="s">
        <v>28</v>
      </c>
      <c r="B3" s="5" t="s">
        <v>21</v>
      </c>
      <c r="C3" s="8" t="s">
        <v>22</v>
      </c>
      <c r="D3" s="8" t="s">
        <v>22</v>
      </c>
      <c r="F3" s="9"/>
      <c r="G3" s="9"/>
      <c r="H3" s="10">
        <v>12</v>
      </c>
      <c r="I3" s="10">
        <v>1.0078250321</v>
      </c>
      <c r="J3" s="10">
        <v>2.0141017780000001</v>
      </c>
      <c r="K3" s="10">
        <v>14.0030740052</v>
      </c>
      <c r="L3" s="10">
        <v>15.9949146221</v>
      </c>
      <c r="M3" s="10">
        <v>30.973761509999999</v>
      </c>
      <c r="N3" s="10">
        <v>31.972070689999999</v>
      </c>
      <c r="O3" s="10">
        <v>34.96885271</v>
      </c>
      <c r="P3" s="10">
        <v>18.998403199999998</v>
      </c>
      <c r="Q3" s="10">
        <v>78.918337600000001</v>
      </c>
      <c r="R3" s="10">
        <v>27.976926532699999</v>
      </c>
      <c r="S3" s="10">
        <v>22.989768999999999</v>
      </c>
      <c r="T3" s="10">
        <v>39.098300000000002</v>
      </c>
      <c r="U3" s="10">
        <v>183.950953</v>
      </c>
      <c r="V3" s="10">
        <v>119.902199</v>
      </c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</row>
    <row r="4" spans="1:35" ht="15" customHeight="1" x14ac:dyDescent="0.25">
      <c r="A4" s="11">
        <f t="shared" ref="A4" si="0">(B4-C4)/C4*10^6</f>
        <v>7.0219448839996992E-2</v>
      </c>
      <c r="B4" s="9">
        <v>285.02077000000003</v>
      </c>
      <c r="C4" s="12">
        <f t="shared" ref="C4" si="1">D4+$I$3-$D$1</f>
        <v>285.02074998600006</v>
      </c>
      <c r="D4" s="13">
        <f>H4*H$3+I4*I$3+J4*J$3+L4*L$3+K4*K$3+N4*N$3+M4*M$3+O4*O$3+P4*P$3+Q4*Q$3+R4*R$3+U4*$U$3+V4*$V$3+S4*$S$3+T4*$T$3</f>
        <v>284.01347395390002</v>
      </c>
      <c r="E4" s="2" t="s">
        <v>23</v>
      </c>
      <c r="F4" s="9"/>
      <c r="G4" s="9"/>
      <c r="H4" s="9">
        <v>10</v>
      </c>
      <c r="I4" s="9">
        <v>9</v>
      </c>
      <c r="J4" s="9"/>
      <c r="K4" s="9">
        <v>4</v>
      </c>
      <c r="L4" s="9">
        <v>2</v>
      </c>
      <c r="M4" s="9"/>
      <c r="N4" s="9">
        <v>1</v>
      </c>
      <c r="O4" s="9">
        <v>1</v>
      </c>
      <c r="P4" s="9"/>
      <c r="Q4" s="9"/>
      <c r="R4" s="9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</row>
    <row r="5" spans="1:35" ht="15" customHeight="1" x14ac:dyDescent="0.25">
      <c r="A5" s="11"/>
      <c r="B5" s="9"/>
      <c r="C5" s="12"/>
      <c r="D5" s="13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</row>
    <row r="6" spans="1:35" ht="15" customHeight="1" x14ac:dyDescent="0.25">
      <c r="A6" s="11"/>
      <c r="B6" s="9"/>
      <c r="C6" s="12"/>
      <c r="D6" s="13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35" ht="15" customHeight="1" x14ac:dyDescent="0.25">
      <c r="A7" s="11"/>
      <c r="C7" s="12"/>
      <c r="D7" s="13"/>
    </row>
    <row r="8" spans="1:35" ht="15" customHeight="1" x14ac:dyDescent="0.25">
      <c r="A8" s="11"/>
      <c r="C8" s="12"/>
      <c r="D8" s="13"/>
    </row>
    <row r="9" spans="1:35" ht="15" customHeight="1" x14ac:dyDescent="0.25">
      <c r="A9" s="11"/>
      <c r="B9" s="9"/>
      <c r="C9" s="12"/>
      <c r="D9" s="13"/>
      <c r="H9" s="9"/>
      <c r="I9" s="9"/>
      <c r="L9" s="9"/>
    </row>
    <row r="10" spans="1:35" ht="15" customHeight="1" x14ac:dyDescent="0.25">
      <c r="A10" s="11"/>
      <c r="B10" s="9"/>
      <c r="C10" s="12"/>
      <c r="D10" s="13"/>
      <c r="H10" s="9"/>
      <c r="I10" s="9"/>
      <c r="L10" s="9"/>
    </row>
    <row r="11" spans="1:35" ht="15" customHeight="1" x14ac:dyDescent="0.25">
      <c r="A11" s="11"/>
      <c r="C11" s="12"/>
      <c r="D11" s="13"/>
      <c r="H11" s="9"/>
      <c r="I11" s="9"/>
    </row>
    <row r="12" spans="1:35" ht="15" customHeight="1" x14ac:dyDescent="0.25">
      <c r="A12" s="11"/>
      <c r="C12" s="12"/>
      <c r="D12" s="13"/>
      <c r="H12" s="9"/>
      <c r="I12" s="9"/>
      <c r="J12" s="9"/>
      <c r="K12" s="9"/>
      <c r="L12" s="9"/>
    </row>
    <row r="13" spans="1:35" ht="15" customHeight="1" x14ac:dyDescent="0.25">
      <c r="A13" s="11"/>
      <c r="C13" s="12"/>
      <c r="D13" s="13"/>
      <c r="H13" s="9"/>
      <c r="I13" s="9"/>
      <c r="J13" s="9"/>
      <c r="K13" s="9"/>
      <c r="L13" s="9"/>
    </row>
    <row r="14" spans="1:35" ht="15" customHeight="1" x14ac:dyDescent="0.25">
      <c r="A14" s="11"/>
      <c r="C14" s="12"/>
      <c r="D14" s="13"/>
      <c r="H14" s="9"/>
      <c r="I14" s="9"/>
      <c r="J14" s="9"/>
      <c r="K14" s="9"/>
      <c r="L14" s="9"/>
    </row>
    <row r="15" spans="1:35" ht="15" customHeight="1" x14ac:dyDescent="0.25">
      <c r="A15" s="11"/>
      <c r="C15" s="12"/>
      <c r="D15" s="13"/>
      <c r="H15" s="9"/>
      <c r="I15" s="9"/>
      <c r="J15" s="9"/>
      <c r="K15" s="9"/>
      <c r="L15" s="9"/>
    </row>
    <row r="16" spans="1:35" ht="15" customHeight="1" x14ac:dyDescent="0.25">
      <c r="A16" s="11"/>
      <c r="C16" s="12"/>
      <c r="D16" s="13"/>
      <c r="H16" s="9"/>
      <c r="I16" s="9"/>
      <c r="J16" s="9"/>
      <c r="K16" s="9"/>
      <c r="L16" s="9"/>
    </row>
    <row r="17" spans="1:12" ht="15" customHeight="1" x14ac:dyDescent="0.25">
      <c r="A17" s="11"/>
      <c r="C17" s="12"/>
      <c r="D17" s="13"/>
      <c r="E17" s="14"/>
      <c r="H17" s="9"/>
      <c r="I17" s="9"/>
      <c r="J17" s="9"/>
      <c r="K17" s="9"/>
      <c r="L17" s="9"/>
    </row>
    <row r="18" spans="1:12" ht="15" customHeight="1" x14ac:dyDescent="0.25">
      <c r="A18" s="11"/>
      <c r="C18" s="12"/>
      <c r="D18" s="13"/>
      <c r="H18" s="9"/>
      <c r="I18" s="9"/>
      <c r="J18" s="9"/>
      <c r="K18" s="9"/>
      <c r="L18" s="9"/>
    </row>
    <row r="19" spans="1:12" ht="15" customHeight="1" x14ac:dyDescent="0.25">
      <c r="A19" s="15"/>
      <c r="C19" s="12"/>
      <c r="D19" s="13"/>
    </row>
    <row r="20" spans="1:12" ht="15" customHeight="1" x14ac:dyDescent="0.25">
      <c r="C20" s="12"/>
      <c r="D20" s="13"/>
    </row>
    <row r="21" spans="1:12" ht="15" customHeight="1" x14ac:dyDescent="0.25">
      <c r="C21" s="13"/>
      <c r="D21" s="13"/>
    </row>
    <row r="22" spans="1:12" ht="15" customHeight="1" x14ac:dyDescent="0.25">
      <c r="C22" s="16"/>
      <c r="D22" s="13"/>
    </row>
    <row r="23" spans="1:12" ht="15" customHeight="1" x14ac:dyDescent="0.25">
      <c r="C23" s="16"/>
      <c r="D23" s="13"/>
    </row>
    <row r="24" spans="1:12" ht="15" customHeight="1" x14ac:dyDescent="0.2">
      <c r="C24" s="16"/>
      <c r="D24" s="13"/>
    </row>
  </sheetData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"/>
  <sheetViews>
    <sheetView tabSelected="1" zoomScale="75" workbookViewId="0">
      <selection activeCell="D14" sqref="D14"/>
    </sheetView>
  </sheetViews>
  <sheetFormatPr defaultRowHeight="15" customHeight="1" x14ac:dyDescent="0.2"/>
  <cols>
    <col min="1" max="1" width="13.7109375" style="1" customWidth="1"/>
    <col min="2" max="2" width="13.42578125" style="2" customWidth="1"/>
    <col min="3" max="3" width="14.7109375" style="2" customWidth="1"/>
    <col min="4" max="4" width="11.7109375" style="8" customWidth="1"/>
    <col min="5" max="5" width="22" style="2" bestFit="1" customWidth="1"/>
    <col min="6" max="7" width="12" style="2" customWidth="1"/>
    <col min="8" max="19" width="9.140625" style="2"/>
    <col min="20" max="20" width="9.28515625" style="2" bestFit="1" customWidth="1"/>
    <col min="21" max="256" width="9.140625" style="2"/>
    <col min="257" max="257" width="13.7109375" style="2" customWidth="1"/>
    <col min="258" max="258" width="13.42578125" style="2" customWidth="1"/>
    <col min="259" max="259" width="14.7109375" style="2" customWidth="1"/>
    <col min="260" max="260" width="11.7109375" style="2" customWidth="1"/>
    <col min="261" max="261" width="22" style="2" bestFit="1" customWidth="1"/>
    <col min="262" max="263" width="12" style="2" customWidth="1"/>
    <col min="264" max="275" width="9.140625" style="2"/>
    <col min="276" max="276" width="9.28515625" style="2" bestFit="1" customWidth="1"/>
    <col min="277" max="512" width="9.140625" style="2"/>
    <col min="513" max="513" width="13.7109375" style="2" customWidth="1"/>
    <col min="514" max="514" width="13.42578125" style="2" customWidth="1"/>
    <col min="515" max="515" width="14.7109375" style="2" customWidth="1"/>
    <col min="516" max="516" width="11.7109375" style="2" customWidth="1"/>
    <col min="517" max="517" width="22" style="2" bestFit="1" customWidth="1"/>
    <col min="518" max="519" width="12" style="2" customWidth="1"/>
    <col min="520" max="531" width="9.140625" style="2"/>
    <col min="532" max="532" width="9.28515625" style="2" bestFit="1" customWidth="1"/>
    <col min="533" max="768" width="9.140625" style="2"/>
    <col min="769" max="769" width="13.7109375" style="2" customWidth="1"/>
    <col min="770" max="770" width="13.42578125" style="2" customWidth="1"/>
    <col min="771" max="771" width="14.7109375" style="2" customWidth="1"/>
    <col min="772" max="772" width="11.7109375" style="2" customWidth="1"/>
    <col min="773" max="773" width="22" style="2" bestFit="1" customWidth="1"/>
    <col min="774" max="775" width="12" style="2" customWidth="1"/>
    <col min="776" max="787" width="9.140625" style="2"/>
    <col min="788" max="788" width="9.28515625" style="2" bestFit="1" customWidth="1"/>
    <col min="789" max="1024" width="9.140625" style="2"/>
    <col min="1025" max="1025" width="13.7109375" style="2" customWidth="1"/>
    <col min="1026" max="1026" width="13.42578125" style="2" customWidth="1"/>
    <col min="1027" max="1027" width="14.7109375" style="2" customWidth="1"/>
    <col min="1028" max="1028" width="11.7109375" style="2" customWidth="1"/>
    <col min="1029" max="1029" width="22" style="2" bestFit="1" customWidth="1"/>
    <col min="1030" max="1031" width="12" style="2" customWidth="1"/>
    <col min="1032" max="1043" width="9.140625" style="2"/>
    <col min="1044" max="1044" width="9.28515625" style="2" bestFit="1" customWidth="1"/>
    <col min="1045" max="1280" width="9.140625" style="2"/>
    <col min="1281" max="1281" width="13.7109375" style="2" customWidth="1"/>
    <col min="1282" max="1282" width="13.42578125" style="2" customWidth="1"/>
    <col min="1283" max="1283" width="14.7109375" style="2" customWidth="1"/>
    <col min="1284" max="1284" width="11.7109375" style="2" customWidth="1"/>
    <col min="1285" max="1285" width="22" style="2" bestFit="1" customWidth="1"/>
    <col min="1286" max="1287" width="12" style="2" customWidth="1"/>
    <col min="1288" max="1299" width="9.140625" style="2"/>
    <col min="1300" max="1300" width="9.28515625" style="2" bestFit="1" customWidth="1"/>
    <col min="1301" max="1536" width="9.140625" style="2"/>
    <col min="1537" max="1537" width="13.7109375" style="2" customWidth="1"/>
    <col min="1538" max="1538" width="13.42578125" style="2" customWidth="1"/>
    <col min="1539" max="1539" width="14.7109375" style="2" customWidth="1"/>
    <col min="1540" max="1540" width="11.7109375" style="2" customWidth="1"/>
    <col min="1541" max="1541" width="22" style="2" bestFit="1" customWidth="1"/>
    <col min="1542" max="1543" width="12" style="2" customWidth="1"/>
    <col min="1544" max="1555" width="9.140625" style="2"/>
    <col min="1556" max="1556" width="9.28515625" style="2" bestFit="1" customWidth="1"/>
    <col min="1557" max="1792" width="9.140625" style="2"/>
    <col min="1793" max="1793" width="13.7109375" style="2" customWidth="1"/>
    <col min="1794" max="1794" width="13.42578125" style="2" customWidth="1"/>
    <col min="1795" max="1795" width="14.7109375" style="2" customWidth="1"/>
    <col min="1796" max="1796" width="11.7109375" style="2" customWidth="1"/>
    <col min="1797" max="1797" width="22" style="2" bestFit="1" customWidth="1"/>
    <col min="1798" max="1799" width="12" style="2" customWidth="1"/>
    <col min="1800" max="1811" width="9.140625" style="2"/>
    <col min="1812" max="1812" width="9.28515625" style="2" bestFit="1" customWidth="1"/>
    <col min="1813" max="2048" width="9.140625" style="2"/>
    <col min="2049" max="2049" width="13.7109375" style="2" customWidth="1"/>
    <col min="2050" max="2050" width="13.42578125" style="2" customWidth="1"/>
    <col min="2051" max="2051" width="14.7109375" style="2" customWidth="1"/>
    <col min="2052" max="2052" width="11.7109375" style="2" customWidth="1"/>
    <col min="2053" max="2053" width="22" style="2" bestFit="1" customWidth="1"/>
    <col min="2054" max="2055" width="12" style="2" customWidth="1"/>
    <col min="2056" max="2067" width="9.140625" style="2"/>
    <col min="2068" max="2068" width="9.28515625" style="2" bestFit="1" customWidth="1"/>
    <col min="2069" max="2304" width="9.140625" style="2"/>
    <col min="2305" max="2305" width="13.7109375" style="2" customWidth="1"/>
    <col min="2306" max="2306" width="13.42578125" style="2" customWidth="1"/>
    <col min="2307" max="2307" width="14.7109375" style="2" customWidth="1"/>
    <col min="2308" max="2308" width="11.7109375" style="2" customWidth="1"/>
    <col min="2309" max="2309" width="22" style="2" bestFit="1" customWidth="1"/>
    <col min="2310" max="2311" width="12" style="2" customWidth="1"/>
    <col min="2312" max="2323" width="9.140625" style="2"/>
    <col min="2324" max="2324" width="9.28515625" style="2" bestFit="1" customWidth="1"/>
    <col min="2325" max="2560" width="9.140625" style="2"/>
    <col min="2561" max="2561" width="13.7109375" style="2" customWidth="1"/>
    <col min="2562" max="2562" width="13.42578125" style="2" customWidth="1"/>
    <col min="2563" max="2563" width="14.7109375" style="2" customWidth="1"/>
    <col min="2564" max="2564" width="11.7109375" style="2" customWidth="1"/>
    <col min="2565" max="2565" width="22" style="2" bestFit="1" customWidth="1"/>
    <col min="2566" max="2567" width="12" style="2" customWidth="1"/>
    <col min="2568" max="2579" width="9.140625" style="2"/>
    <col min="2580" max="2580" width="9.28515625" style="2" bestFit="1" customWidth="1"/>
    <col min="2581" max="2816" width="9.140625" style="2"/>
    <col min="2817" max="2817" width="13.7109375" style="2" customWidth="1"/>
    <col min="2818" max="2818" width="13.42578125" style="2" customWidth="1"/>
    <col min="2819" max="2819" width="14.7109375" style="2" customWidth="1"/>
    <col min="2820" max="2820" width="11.7109375" style="2" customWidth="1"/>
    <col min="2821" max="2821" width="22" style="2" bestFit="1" customWidth="1"/>
    <col min="2822" max="2823" width="12" style="2" customWidth="1"/>
    <col min="2824" max="2835" width="9.140625" style="2"/>
    <col min="2836" max="2836" width="9.28515625" style="2" bestFit="1" customWidth="1"/>
    <col min="2837" max="3072" width="9.140625" style="2"/>
    <col min="3073" max="3073" width="13.7109375" style="2" customWidth="1"/>
    <col min="3074" max="3074" width="13.42578125" style="2" customWidth="1"/>
    <col min="3075" max="3075" width="14.7109375" style="2" customWidth="1"/>
    <col min="3076" max="3076" width="11.7109375" style="2" customWidth="1"/>
    <col min="3077" max="3077" width="22" style="2" bestFit="1" customWidth="1"/>
    <col min="3078" max="3079" width="12" style="2" customWidth="1"/>
    <col min="3080" max="3091" width="9.140625" style="2"/>
    <col min="3092" max="3092" width="9.28515625" style="2" bestFit="1" customWidth="1"/>
    <col min="3093" max="3328" width="9.140625" style="2"/>
    <col min="3329" max="3329" width="13.7109375" style="2" customWidth="1"/>
    <col min="3330" max="3330" width="13.42578125" style="2" customWidth="1"/>
    <col min="3331" max="3331" width="14.7109375" style="2" customWidth="1"/>
    <col min="3332" max="3332" width="11.7109375" style="2" customWidth="1"/>
    <col min="3333" max="3333" width="22" style="2" bestFit="1" customWidth="1"/>
    <col min="3334" max="3335" width="12" style="2" customWidth="1"/>
    <col min="3336" max="3347" width="9.140625" style="2"/>
    <col min="3348" max="3348" width="9.28515625" style="2" bestFit="1" customWidth="1"/>
    <col min="3349" max="3584" width="9.140625" style="2"/>
    <col min="3585" max="3585" width="13.7109375" style="2" customWidth="1"/>
    <col min="3586" max="3586" width="13.42578125" style="2" customWidth="1"/>
    <col min="3587" max="3587" width="14.7109375" style="2" customWidth="1"/>
    <col min="3588" max="3588" width="11.7109375" style="2" customWidth="1"/>
    <col min="3589" max="3589" width="22" style="2" bestFit="1" customWidth="1"/>
    <col min="3590" max="3591" width="12" style="2" customWidth="1"/>
    <col min="3592" max="3603" width="9.140625" style="2"/>
    <col min="3604" max="3604" width="9.28515625" style="2" bestFit="1" customWidth="1"/>
    <col min="3605" max="3840" width="9.140625" style="2"/>
    <col min="3841" max="3841" width="13.7109375" style="2" customWidth="1"/>
    <col min="3842" max="3842" width="13.42578125" style="2" customWidth="1"/>
    <col min="3843" max="3843" width="14.7109375" style="2" customWidth="1"/>
    <col min="3844" max="3844" width="11.7109375" style="2" customWidth="1"/>
    <col min="3845" max="3845" width="22" style="2" bestFit="1" customWidth="1"/>
    <col min="3846" max="3847" width="12" style="2" customWidth="1"/>
    <col min="3848" max="3859" width="9.140625" style="2"/>
    <col min="3860" max="3860" width="9.28515625" style="2" bestFit="1" customWidth="1"/>
    <col min="3861" max="4096" width="9.140625" style="2"/>
    <col min="4097" max="4097" width="13.7109375" style="2" customWidth="1"/>
    <col min="4098" max="4098" width="13.42578125" style="2" customWidth="1"/>
    <col min="4099" max="4099" width="14.7109375" style="2" customWidth="1"/>
    <col min="4100" max="4100" width="11.7109375" style="2" customWidth="1"/>
    <col min="4101" max="4101" width="22" style="2" bestFit="1" customWidth="1"/>
    <col min="4102" max="4103" width="12" style="2" customWidth="1"/>
    <col min="4104" max="4115" width="9.140625" style="2"/>
    <col min="4116" max="4116" width="9.28515625" style="2" bestFit="1" customWidth="1"/>
    <col min="4117" max="4352" width="9.140625" style="2"/>
    <col min="4353" max="4353" width="13.7109375" style="2" customWidth="1"/>
    <col min="4354" max="4354" width="13.42578125" style="2" customWidth="1"/>
    <col min="4355" max="4355" width="14.7109375" style="2" customWidth="1"/>
    <col min="4356" max="4356" width="11.7109375" style="2" customWidth="1"/>
    <col min="4357" max="4357" width="22" style="2" bestFit="1" customWidth="1"/>
    <col min="4358" max="4359" width="12" style="2" customWidth="1"/>
    <col min="4360" max="4371" width="9.140625" style="2"/>
    <col min="4372" max="4372" width="9.28515625" style="2" bestFit="1" customWidth="1"/>
    <col min="4373" max="4608" width="9.140625" style="2"/>
    <col min="4609" max="4609" width="13.7109375" style="2" customWidth="1"/>
    <col min="4610" max="4610" width="13.42578125" style="2" customWidth="1"/>
    <col min="4611" max="4611" width="14.7109375" style="2" customWidth="1"/>
    <col min="4612" max="4612" width="11.7109375" style="2" customWidth="1"/>
    <col min="4613" max="4613" width="22" style="2" bestFit="1" customWidth="1"/>
    <col min="4614" max="4615" width="12" style="2" customWidth="1"/>
    <col min="4616" max="4627" width="9.140625" style="2"/>
    <col min="4628" max="4628" width="9.28515625" style="2" bestFit="1" customWidth="1"/>
    <col min="4629" max="4864" width="9.140625" style="2"/>
    <col min="4865" max="4865" width="13.7109375" style="2" customWidth="1"/>
    <col min="4866" max="4866" width="13.42578125" style="2" customWidth="1"/>
    <col min="4867" max="4867" width="14.7109375" style="2" customWidth="1"/>
    <col min="4868" max="4868" width="11.7109375" style="2" customWidth="1"/>
    <col min="4869" max="4869" width="22" style="2" bestFit="1" customWidth="1"/>
    <col min="4870" max="4871" width="12" style="2" customWidth="1"/>
    <col min="4872" max="4883" width="9.140625" style="2"/>
    <col min="4884" max="4884" width="9.28515625" style="2" bestFit="1" customWidth="1"/>
    <col min="4885" max="5120" width="9.140625" style="2"/>
    <col min="5121" max="5121" width="13.7109375" style="2" customWidth="1"/>
    <col min="5122" max="5122" width="13.42578125" style="2" customWidth="1"/>
    <col min="5123" max="5123" width="14.7109375" style="2" customWidth="1"/>
    <col min="5124" max="5124" width="11.7109375" style="2" customWidth="1"/>
    <col min="5125" max="5125" width="22" style="2" bestFit="1" customWidth="1"/>
    <col min="5126" max="5127" width="12" style="2" customWidth="1"/>
    <col min="5128" max="5139" width="9.140625" style="2"/>
    <col min="5140" max="5140" width="9.28515625" style="2" bestFit="1" customWidth="1"/>
    <col min="5141" max="5376" width="9.140625" style="2"/>
    <col min="5377" max="5377" width="13.7109375" style="2" customWidth="1"/>
    <col min="5378" max="5378" width="13.42578125" style="2" customWidth="1"/>
    <col min="5379" max="5379" width="14.7109375" style="2" customWidth="1"/>
    <col min="5380" max="5380" width="11.7109375" style="2" customWidth="1"/>
    <col min="5381" max="5381" width="22" style="2" bestFit="1" customWidth="1"/>
    <col min="5382" max="5383" width="12" style="2" customWidth="1"/>
    <col min="5384" max="5395" width="9.140625" style="2"/>
    <col min="5396" max="5396" width="9.28515625" style="2" bestFit="1" customWidth="1"/>
    <col min="5397" max="5632" width="9.140625" style="2"/>
    <col min="5633" max="5633" width="13.7109375" style="2" customWidth="1"/>
    <col min="5634" max="5634" width="13.42578125" style="2" customWidth="1"/>
    <col min="5635" max="5635" width="14.7109375" style="2" customWidth="1"/>
    <col min="5636" max="5636" width="11.7109375" style="2" customWidth="1"/>
    <col min="5637" max="5637" width="22" style="2" bestFit="1" customWidth="1"/>
    <col min="5638" max="5639" width="12" style="2" customWidth="1"/>
    <col min="5640" max="5651" width="9.140625" style="2"/>
    <col min="5652" max="5652" width="9.28515625" style="2" bestFit="1" customWidth="1"/>
    <col min="5653" max="5888" width="9.140625" style="2"/>
    <col min="5889" max="5889" width="13.7109375" style="2" customWidth="1"/>
    <col min="5890" max="5890" width="13.42578125" style="2" customWidth="1"/>
    <col min="5891" max="5891" width="14.7109375" style="2" customWidth="1"/>
    <col min="5892" max="5892" width="11.7109375" style="2" customWidth="1"/>
    <col min="5893" max="5893" width="22" style="2" bestFit="1" customWidth="1"/>
    <col min="5894" max="5895" width="12" style="2" customWidth="1"/>
    <col min="5896" max="5907" width="9.140625" style="2"/>
    <col min="5908" max="5908" width="9.28515625" style="2" bestFit="1" customWidth="1"/>
    <col min="5909" max="6144" width="9.140625" style="2"/>
    <col min="6145" max="6145" width="13.7109375" style="2" customWidth="1"/>
    <col min="6146" max="6146" width="13.42578125" style="2" customWidth="1"/>
    <col min="6147" max="6147" width="14.7109375" style="2" customWidth="1"/>
    <col min="6148" max="6148" width="11.7109375" style="2" customWidth="1"/>
    <col min="6149" max="6149" width="22" style="2" bestFit="1" customWidth="1"/>
    <col min="6150" max="6151" width="12" style="2" customWidth="1"/>
    <col min="6152" max="6163" width="9.140625" style="2"/>
    <col min="6164" max="6164" width="9.28515625" style="2" bestFit="1" customWidth="1"/>
    <col min="6165" max="6400" width="9.140625" style="2"/>
    <col min="6401" max="6401" width="13.7109375" style="2" customWidth="1"/>
    <col min="6402" max="6402" width="13.42578125" style="2" customWidth="1"/>
    <col min="6403" max="6403" width="14.7109375" style="2" customWidth="1"/>
    <col min="6404" max="6404" width="11.7109375" style="2" customWidth="1"/>
    <col min="6405" max="6405" width="22" style="2" bestFit="1" customWidth="1"/>
    <col min="6406" max="6407" width="12" style="2" customWidth="1"/>
    <col min="6408" max="6419" width="9.140625" style="2"/>
    <col min="6420" max="6420" width="9.28515625" style="2" bestFit="1" customWidth="1"/>
    <col min="6421" max="6656" width="9.140625" style="2"/>
    <col min="6657" max="6657" width="13.7109375" style="2" customWidth="1"/>
    <col min="6658" max="6658" width="13.42578125" style="2" customWidth="1"/>
    <col min="6659" max="6659" width="14.7109375" style="2" customWidth="1"/>
    <col min="6660" max="6660" width="11.7109375" style="2" customWidth="1"/>
    <col min="6661" max="6661" width="22" style="2" bestFit="1" customWidth="1"/>
    <col min="6662" max="6663" width="12" style="2" customWidth="1"/>
    <col min="6664" max="6675" width="9.140625" style="2"/>
    <col min="6676" max="6676" width="9.28515625" style="2" bestFit="1" customWidth="1"/>
    <col min="6677" max="6912" width="9.140625" style="2"/>
    <col min="6913" max="6913" width="13.7109375" style="2" customWidth="1"/>
    <col min="6914" max="6914" width="13.42578125" style="2" customWidth="1"/>
    <col min="6915" max="6915" width="14.7109375" style="2" customWidth="1"/>
    <col min="6916" max="6916" width="11.7109375" style="2" customWidth="1"/>
    <col min="6917" max="6917" width="22" style="2" bestFit="1" customWidth="1"/>
    <col min="6918" max="6919" width="12" style="2" customWidth="1"/>
    <col min="6920" max="6931" width="9.140625" style="2"/>
    <col min="6932" max="6932" width="9.28515625" style="2" bestFit="1" customWidth="1"/>
    <col min="6933" max="7168" width="9.140625" style="2"/>
    <col min="7169" max="7169" width="13.7109375" style="2" customWidth="1"/>
    <col min="7170" max="7170" width="13.42578125" style="2" customWidth="1"/>
    <col min="7171" max="7171" width="14.7109375" style="2" customWidth="1"/>
    <col min="7172" max="7172" width="11.7109375" style="2" customWidth="1"/>
    <col min="7173" max="7173" width="22" style="2" bestFit="1" customWidth="1"/>
    <col min="7174" max="7175" width="12" style="2" customWidth="1"/>
    <col min="7176" max="7187" width="9.140625" style="2"/>
    <col min="7188" max="7188" width="9.28515625" style="2" bestFit="1" customWidth="1"/>
    <col min="7189" max="7424" width="9.140625" style="2"/>
    <col min="7425" max="7425" width="13.7109375" style="2" customWidth="1"/>
    <col min="7426" max="7426" width="13.42578125" style="2" customWidth="1"/>
    <col min="7427" max="7427" width="14.7109375" style="2" customWidth="1"/>
    <col min="7428" max="7428" width="11.7109375" style="2" customWidth="1"/>
    <col min="7429" max="7429" width="22" style="2" bestFit="1" customWidth="1"/>
    <col min="7430" max="7431" width="12" style="2" customWidth="1"/>
    <col min="7432" max="7443" width="9.140625" style="2"/>
    <col min="7444" max="7444" width="9.28515625" style="2" bestFit="1" customWidth="1"/>
    <col min="7445" max="7680" width="9.140625" style="2"/>
    <col min="7681" max="7681" width="13.7109375" style="2" customWidth="1"/>
    <col min="7682" max="7682" width="13.42578125" style="2" customWidth="1"/>
    <col min="7683" max="7683" width="14.7109375" style="2" customWidth="1"/>
    <col min="7684" max="7684" width="11.7109375" style="2" customWidth="1"/>
    <col min="7685" max="7685" width="22" style="2" bestFit="1" customWidth="1"/>
    <col min="7686" max="7687" width="12" style="2" customWidth="1"/>
    <col min="7688" max="7699" width="9.140625" style="2"/>
    <col min="7700" max="7700" width="9.28515625" style="2" bestFit="1" customWidth="1"/>
    <col min="7701" max="7936" width="9.140625" style="2"/>
    <col min="7937" max="7937" width="13.7109375" style="2" customWidth="1"/>
    <col min="7938" max="7938" width="13.42578125" style="2" customWidth="1"/>
    <col min="7939" max="7939" width="14.7109375" style="2" customWidth="1"/>
    <col min="7940" max="7940" width="11.7109375" style="2" customWidth="1"/>
    <col min="7941" max="7941" width="22" style="2" bestFit="1" customWidth="1"/>
    <col min="7942" max="7943" width="12" style="2" customWidth="1"/>
    <col min="7944" max="7955" width="9.140625" style="2"/>
    <col min="7956" max="7956" width="9.28515625" style="2" bestFit="1" customWidth="1"/>
    <col min="7957" max="8192" width="9.140625" style="2"/>
    <col min="8193" max="8193" width="13.7109375" style="2" customWidth="1"/>
    <col min="8194" max="8194" width="13.42578125" style="2" customWidth="1"/>
    <col min="8195" max="8195" width="14.7109375" style="2" customWidth="1"/>
    <col min="8196" max="8196" width="11.7109375" style="2" customWidth="1"/>
    <col min="8197" max="8197" width="22" style="2" bestFit="1" customWidth="1"/>
    <col min="8198" max="8199" width="12" style="2" customWidth="1"/>
    <col min="8200" max="8211" width="9.140625" style="2"/>
    <col min="8212" max="8212" width="9.28515625" style="2" bestFit="1" customWidth="1"/>
    <col min="8213" max="8448" width="9.140625" style="2"/>
    <col min="8449" max="8449" width="13.7109375" style="2" customWidth="1"/>
    <col min="8450" max="8450" width="13.42578125" style="2" customWidth="1"/>
    <col min="8451" max="8451" width="14.7109375" style="2" customWidth="1"/>
    <col min="8452" max="8452" width="11.7109375" style="2" customWidth="1"/>
    <col min="8453" max="8453" width="22" style="2" bestFit="1" customWidth="1"/>
    <col min="8454" max="8455" width="12" style="2" customWidth="1"/>
    <col min="8456" max="8467" width="9.140625" style="2"/>
    <col min="8468" max="8468" width="9.28515625" style="2" bestFit="1" customWidth="1"/>
    <col min="8469" max="8704" width="9.140625" style="2"/>
    <col min="8705" max="8705" width="13.7109375" style="2" customWidth="1"/>
    <col min="8706" max="8706" width="13.42578125" style="2" customWidth="1"/>
    <col min="8707" max="8707" width="14.7109375" style="2" customWidth="1"/>
    <col min="8708" max="8708" width="11.7109375" style="2" customWidth="1"/>
    <col min="8709" max="8709" width="22" style="2" bestFit="1" customWidth="1"/>
    <col min="8710" max="8711" width="12" style="2" customWidth="1"/>
    <col min="8712" max="8723" width="9.140625" style="2"/>
    <col min="8724" max="8724" width="9.28515625" style="2" bestFit="1" customWidth="1"/>
    <col min="8725" max="8960" width="9.140625" style="2"/>
    <col min="8961" max="8961" width="13.7109375" style="2" customWidth="1"/>
    <col min="8962" max="8962" width="13.42578125" style="2" customWidth="1"/>
    <col min="8963" max="8963" width="14.7109375" style="2" customWidth="1"/>
    <col min="8964" max="8964" width="11.7109375" style="2" customWidth="1"/>
    <col min="8965" max="8965" width="22" style="2" bestFit="1" customWidth="1"/>
    <col min="8966" max="8967" width="12" style="2" customWidth="1"/>
    <col min="8968" max="8979" width="9.140625" style="2"/>
    <col min="8980" max="8980" width="9.28515625" style="2" bestFit="1" customWidth="1"/>
    <col min="8981" max="9216" width="9.140625" style="2"/>
    <col min="9217" max="9217" width="13.7109375" style="2" customWidth="1"/>
    <col min="9218" max="9218" width="13.42578125" style="2" customWidth="1"/>
    <col min="9219" max="9219" width="14.7109375" style="2" customWidth="1"/>
    <col min="9220" max="9220" width="11.7109375" style="2" customWidth="1"/>
    <col min="9221" max="9221" width="22" style="2" bestFit="1" customWidth="1"/>
    <col min="9222" max="9223" width="12" style="2" customWidth="1"/>
    <col min="9224" max="9235" width="9.140625" style="2"/>
    <col min="9236" max="9236" width="9.28515625" style="2" bestFit="1" customWidth="1"/>
    <col min="9237" max="9472" width="9.140625" style="2"/>
    <col min="9473" max="9473" width="13.7109375" style="2" customWidth="1"/>
    <col min="9474" max="9474" width="13.42578125" style="2" customWidth="1"/>
    <col min="9475" max="9475" width="14.7109375" style="2" customWidth="1"/>
    <col min="9476" max="9476" width="11.7109375" style="2" customWidth="1"/>
    <col min="9477" max="9477" width="22" style="2" bestFit="1" customWidth="1"/>
    <col min="9478" max="9479" width="12" style="2" customWidth="1"/>
    <col min="9480" max="9491" width="9.140625" style="2"/>
    <col min="9492" max="9492" width="9.28515625" style="2" bestFit="1" customWidth="1"/>
    <col min="9493" max="9728" width="9.140625" style="2"/>
    <col min="9729" max="9729" width="13.7109375" style="2" customWidth="1"/>
    <col min="9730" max="9730" width="13.42578125" style="2" customWidth="1"/>
    <col min="9731" max="9731" width="14.7109375" style="2" customWidth="1"/>
    <col min="9732" max="9732" width="11.7109375" style="2" customWidth="1"/>
    <col min="9733" max="9733" width="22" style="2" bestFit="1" customWidth="1"/>
    <col min="9734" max="9735" width="12" style="2" customWidth="1"/>
    <col min="9736" max="9747" width="9.140625" style="2"/>
    <col min="9748" max="9748" width="9.28515625" style="2" bestFit="1" customWidth="1"/>
    <col min="9749" max="9984" width="9.140625" style="2"/>
    <col min="9985" max="9985" width="13.7109375" style="2" customWidth="1"/>
    <col min="9986" max="9986" width="13.42578125" style="2" customWidth="1"/>
    <col min="9987" max="9987" width="14.7109375" style="2" customWidth="1"/>
    <col min="9988" max="9988" width="11.7109375" style="2" customWidth="1"/>
    <col min="9989" max="9989" width="22" style="2" bestFit="1" customWidth="1"/>
    <col min="9990" max="9991" width="12" style="2" customWidth="1"/>
    <col min="9992" max="10003" width="9.140625" style="2"/>
    <col min="10004" max="10004" width="9.28515625" style="2" bestFit="1" customWidth="1"/>
    <col min="10005" max="10240" width="9.140625" style="2"/>
    <col min="10241" max="10241" width="13.7109375" style="2" customWidth="1"/>
    <col min="10242" max="10242" width="13.42578125" style="2" customWidth="1"/>
    <col min="10243" max="10243" width="14.7109375" style="2" customWidth="1"/>
    <col min="10244" max="10244" width="11.7109375" style="2" customWidth="1"/>
    <col min="10245" max="10245" width="22" style="2" bestFit="1" customWidth="1"/>
    <col min="10246" max="10247" width="12" style="2" customWidth="1"/>
    <col min="10248" max="10259" width="9.140625" style="2"/>
    <col min="10260" max="10260" width="9.28515625" style="2" bestFit="1" customWidth="1"/>
    <col min="10261" max="10496" width="9.140625" style="2"/>
    <col min="10497" max="10497" width="13.7109375" style="2" customWidth="1"/>
    <col min="10498" max="10498" width="13.42578125" style="2" customWidth="1"/>
    <col min="10499" max="10499" width="14.7109375" style="2" customWidth="1"/>
    <col min="10500" max="10500" width="11.7109375" style="2" customWidth="1"/>
    <col min="10501" max="10501" width="22" style="2" bestFit="1" customWidth="1"/>
    <col min="10502" max="10503" width="12" style="2" customWidth="1"/>
    <col min="10504" max="10515" width="9.140625" style="2"/>
    <col min="10516" max="10516" width="9.28515625" style="2" bestFit="1" customWidth="1"/>
    <col min="10517" max="10752" width="9.140625" style="2"/>
    <col min="10753" max="10753" width="13.7109375" style="2" customWidth="1"/>
    <col min="10754" max="10754" width="13.42578125" style="2" customWidth="1"/>
    <col min="10755" max="10755" width="14.7109375" style="2" customWidth="1"/>
    <col min="10756" max="10756" width="11.7109375" style="2" customWidth="1"/>
    <col min="10757" max="10757" width="22" style="2" bestFit="1" customWidth="1"/>
    <col min="10758" max="10759" width="12" style="2" customWidth="1"/>
    <col min="10760" max="10771" width="9.140625" style="2"/>
    <col min="10772" max="10772" width="9.28515625" style="2" bestFit="1" customWidth="1"/>
    <col min="10773" max="11008" width="9.140625" style="2"/>
    <col min="11009" max="11009" width="13.7109375" style="2" customWidth="1"/>
    <col min="11010" max="11010" width="13.42578125" style="2" customWidth="1"/>
    <col min="11011" max="11011" width="14.7109375" style="2" customWidth="1"/>
    <col min="11012" max="11012" width="11.7109375" style="2" customWidth="1"/>
    <col min="11013" max="11013" width="22" style="2" bestFit="1" customWidth="1"/>
    <col min="11014" max="11015" width="12" style="2" customWidth="1"/>
    <col min="11016" max="11027" width="9.140625" style="2"/>
    <col min="11028" max="11028" width="9.28515625" style="2" bestFit="1" customWidth="1"/>
    <col min="11029" max="11264" width="9.140625" style="2"/>
    <col min="11265" max="11265" width="13.7109375" style="2" customWidth="1"/>
    <col min="11266" max="11266" width="13.42578125" style="2" customWidth="1"/>
    <col min="11267" max="11267" width="14.7109375" style="2" customWidth="1"/>
    <col min="11268" max="11268" width="11.7109375" style="2" customWidth="1"/>
    <col min="11269" max="11269" width="22" style="2" bestFit="1" customWidth="1"/>
    <col min="11270" max="11271" width="12" style="2" customWidth="1"/>
    <col min="11272" max="11283" width="9.140625" style="2"/>
    <col min="11284" max="11284" width="9.28515625" style="2" bestFit="1" customWidth="1"/>
    <col min="11285" max="11520" width="9.140625" style="2"/>
    <col min="11521" max="11521" width="13.7109375" style="2" customWidth="1"/>
    <col min="11522" max="11522" width="13.42578125" style="2" customWidth="1"/>
    <col min="11523" max="11523" width="14.7109375" style="2" customWidth="1"/>
    <col min="11524" max="11524" width="11.7109375" style="2" customWidth="1"/>
    <col min="11525" max="11525" width="22" style="2" bestFit="1" customWidth="1"/>
    <col min="11526" max="11527" width="12" style="2" customWidth="1"/>
    <col min="11528" max="11539" width="9.140625" style="2"/>
    <col min="11540" max="11540" width="9.28515625" style="2" bestFit="1" customWidth="1"/>
    <col min="11541" max="11776" width="9.140625" style="2"/>
    <col min="11777" max="11777" width="13.7109375" style="2" customWidth="1"/>
    <col min="11778" max="11778" width="13.42578125" style="2" customWidth="1"/>
    <col min="11779" max="11779" width="14.7109375" style="2" customWidth="1"/>
    <col min="11780" max="11780" width="11.7109375" style="2" customWidth="1"/>
    <col min="11781" max="11781" width="22" style="2" bestFit="1" customWidth="1"/>
    <col min="11782" max="11783" width="12" style="2" customWidth="1"/>
    <col min="11784" max="11795" width="9.140625" style="2"/>
    <col min="11796" max="11796" width="9.28515625" style="2" bestFit="1" customWidth="1"/>
    <col min="11797" max="12032" width="9.140625" style="2"/>
    <col min="12033" max="12033" width="13.7109375" style="2" customWidth="1"/>
    <col min="12034" max="12034" width="13.42578125" style="2" customWidth="1"/>
    <col min="12035" max="12035" width="14.7109375" style="2" customWidth="1"/>
    <col min="12036" max="12036" width="11.7109375" style="2" customWidth="1"/>
    <col min="12037" max="12037" width="22" style="2" bestFit="1" customWidth="1"/>
    <col min="12038" max="12039" width="12" style="2" customWidth="1"/>
    <col min="12040" max="12051" width="9.140625" style="2"/>
    <col min="12052" max="12052" width="9.28515625" style="2" bestFit="1" customWidth="1"/>
    <col min="12053" max="12288" width="9.140625" style="2"/>
    <col min="12289" max="12289" width="13.7109375" style="2" customWidth="1"/>
    <col min="12290" max="12290" width="13.42578125" style="2" customWidth="1"/>
    <col min="12291" max="12291" width="14.7109375" style="2" customWidth="1"/>
    <col min="12292" max="12292" width="11.7109375" style="2" customWidth="1"/>
    <col min="12293" max="12293" width="22" style="2" bestFit="1" customWidth="1"/>
    <col min="12294" max="12295" width="12" style="2" customWidth="1"/>
    <col min="12296" max="12307" width="9.140625" style="2"/>
    <col min="12308" max="12308" width="9.28515625" style="2" bestFit="1" customWidth="1"/>
    <col min="12309" max="12544" width="9.140625" style="2"/>
    <col min="12545" max="12545" width="13.7109375" style="2" customWidth="1"/>
    <col min="12546" max="12546" width="13.42578125" style="2" customWidth="1"/>
    <col min="12547" max="12547" width="14.7109375" style="2" customWidth="1"/>
    <col min="12548" max="12548" width="11.7109375" style="2" customWidth="1"/>
    <col min="12549" max="12549" width="22" style="2" bestFit="1" customWidth="1"/>
    <col min="12550" max="12551" width="12" style="2" customWidth="1"/>
    <col min="12552" max="12563" width="9.140625" style="2"/>
    <col min="12564" max="12564" width="9.28515625" style="2" bestFit="1" customWidth="1"/>
    <col min="12565" max="12800" width="9.140625" style="2"/>
    <col min="12801" max="12801" width="13.7109375" style="2" customWidth="1"/>
    <col min="12802" max="12802" width="13.42578125" style="2" customWidth="1"/>
    <col min="12803" max="12803" width="14.7109375" style="2" customWidth="1"/>
    <col min="12804" max="12804" width="11.7109375" style="2" customWidth="1"/>
    <col min="12805" max="12805" width="22" style="2" bestFit="1" customWidth="1"/>
    <col min="12806" max="12807" width="12" style="2" customWidth="1"/>
    <col min="12808" max="12819" width="9.140625" style="2"/>
    <col min="12820" max="12820" width="9.28515625" style="2" bestFit="1" customWidth="1"/>
    <col min="12821" max="13056" width="9.140625" style="2"/>
    <col min="13057" max="13057" width="13.7109375" style="2" customWidth="1"/>
    <col min="13058" max="13058" width="13.42578125" style="2" customWidth="1"/>
    <col min="13059" max="13059" width="14.7109375" style="2" customWidth="1"/>
    <col min="13060" max="13060" width="11.7109375" style="2" customWidth="1"/>
    <col min="13061" max="13061" width="22" style="2" bestFit="1" customWidth="1"/>
    <col min="13062" max="13063" width="12" style="2" customWidth="1"/>
    <col min="13064" max="13075" width="9.140625" style="2"/>
    <col min="13076" max="13076" width="9.28515625" style="2" bestFit="1" customWidth="1"/>
    <col min="13077" max="13312" width="9.140625" style="2"/>
    <col min="13313" max="13313" width="13.7109375" style="2" customWidth="1"/>
    <col min="13314" max="13314" width="13.42578125" style="2" customWidth="1"/>
    <col min="13315" max="13315" width="14.7109375" style="2" customWidth="1"/>
    <col min="13316" max="13316" width="11.7109375" style="2" customWidth="1"/>
    <col min="13317" max="13317" width="22" style="2" bestFit="1" customWidth="1"/>
    <col min="13318" max="13319" width="12" style="2" customWidth="1"/>
    <col min="13320" max="13331" width="9.140625" style="2"/>
    <col min="13332" max="13332" width="9.28515625" style="2" bestFit="1" customWidth="1"/>
    <col min="13333" max="13568" width="9.140625" style="2"/>
    <col min="13569" max="13569" width="13.7109375" style="2" customWidth="1"/>
    <col min="13570" max="13570" width="13.42578125" style="2" customWidth="1"/>
    <col min="13571" max="13571" width="14.7109375" style="2" customWidth="1"/>
    <col min="13572" max="13572" width="11.7109375" style="2" customWidth="1"/>
    <col min="13573" max="13573" width="22" style="2" bestFit="1" customWidth="1"/>
    <col min="13574" max="13575" width="12" style="2" customWidth="1"/>
    <col min="13576" max="13587" width="9.140625" style="2"/>
    <col min="13588" max="13588" width="9.28515625" style="2" bestFit="1" customWidth="1"/>
    <col min="13589" max="13824" width="9.140625" style="2"/>
    <col min="13825" max="13825" width="13.7109375" style="2" customWidth="1"/>
    <col min="13826" max="13826" width="13.42578125" style="2" customWidth="1"/>
    <col min="13827" max="13827" width="14.7109375" style="2" customWidth="1"/>
    <col min="13828" max="13828" width="11.7109375" style="2" customWidth="1"/>
    <col min="13829" max="13829" width="22" style="2" bestFit="1" customWidth="1"/>
    <col min="13830" max="13831" width="12" style="2" customWidth="1"/>
    <col min="13832" max="13843" width="9.140625" style="2"/>
    <col min="13844" max="13844" width="9.28515625" style="2" bestFit="1" customWidth="1"/>
    <col min="13845" max="14080" width="9.140625" style="2"/>
    <col min="14081" max="14081" width="13.7109375" style="2" customWidth="1"/>
    <col min="14082" max="14082" width="13.42578125" style="2" customWidth="1"/>
    <col min="14083" max="14083" width="14.7109375" style="2" customWidth="1"/>
    <col min="14084" max="14084" width="11.7109375" style="2" customWidth="1"/>
    <col min="14085" max="14085" width="22" style="2" bestFit="1" customWidth="1"/>
    <col min="14086" max="14087" width="12" style="2" customWidth="1"/>
    <col min="14088" max="14099" width="9.140625" style="2"/>
    <col min="14100" max="14100" width="9.28515625" style="2" bestFit="1" customWidth="1"/>
    <col min="14101" max="14336" width="9.140625" style="2"/>
    <col min="14337" max="14337" width="13.7109375" style="2" customWidth="1"/>
    <col min="14338" max="14338" width="13.42578125" style="2" customWidth="1"/>
    <col min="14339" max="14339" width="14.7109375" style="2" customWidth="1"/>
    <col min="14340" max="14340" width="11.7109375" style="2" customWidth="1"/>
    <col min="14341" max="14341" width="22" style="2" bestFit="1" customWidth="1"/>
    <col min="14342" max="14343" width="12" style="2" customWidth="1"/>
    <col min="14344" max="14355" width="9.140625" style="2"/>
    <col min="14356" max="14356" width="9.28515625" style="2" bestFit="1" customWidth="1"/>
    <col min="14357" max="14592" width="9.140625" style="2"/>
    <col min="14593" max="14593" width="13.7109375" style="2" customWidth="1"/>
    <col min="14594" max="14594" width="13.42578125" style="2" customWidth="1"/>
    <col min="14595" max="14595" width="14.7109375" style="2" customWidth="1"/>
    <col min="14596" max="14596" width="11.7109375" style="2" customWidth="1"/>
    <col min="14597" max="14597" width="22" style="2" bestFit="1" customWidth="1"/>
    <col min="14598" max="14599" width="12" style="2" customWidth="1"/>
    <col min="14600" max="14611" width="9.140625" style="2"/>
    <col min="14612" max="14612" width="9.28515625" style="2" bestFit="1" customWidth="1"/>
    <col min="14613" max="14848" width="9.140625" style="2"/>
    <col min="14849" max="14849" width="13.7109375" style="2" customWidth="1"/>
    <col min="14850" max="14850" width="13.42578125" style="2" customWidth="1"/>
    <col min="14851" max="14851" width="14.7109375" style="2" customWidth="1"/>
    <col min="14852" max="14852" width="11.7109375" style="2" customWidth="1"/>
    <col min="14853" max="14853" width="22" style="2" bestFit="1" customWidth="1"/>
    <col min="14854" max="14855" width="12" style="2" customWidth="1"/>
    <col min="14856" max="14867" width="9.140625" style="2"/>
    <col min="14868" max="14868" width="9.28515625" style="2" bestFit="1" customWidth="1"/>
    <col min="14869" max="15104" width="9.140625" style="2"/>
    <col min="15105" max="15105" width="13.7109375" style="2" customWidth="1"/>
    <col min="15106" max="15106" width="13.42578125" style="2" customWidth="1"/>
    <col min="15107" max="15107" width="14.7109375" style="2" customWidth="1"/>
    <col min="15108" max="15108" width="11.7109375" style="2" customWidth="1"/>
    <col min="15109" max="15109" width="22" style="2" bestFit="1" customWidth="1"/>
    <col min="15110" max="15111" width="12" style="2" customWidth="1"/>
    <col min="15112" max="15123" width="9.140625" style="2"/>
    <col min="15124" max="15124" width="9.28515625" style="2" bestFit="1" customWidth="1"/>
    <col min="15125" max="15360" width="9.140625" style="2"/>
    <col min="15361" max="15361" width="13.7109375" style="2" customWidth="1"/>
    <col min="15362" max="15362" width="13.42578125" style="2" customWidth="1"/>
    <col min="15363" max="15363" width="14.7109375" style="2" customWidth="1"/>
    <col min="15364" max="15364" width="11.7109375" style="2" customWidth="1"/>
    <col min="15365" max="15365" width="22" style="2" bestFit="1" customWidth="1"/>
    <col min="15366" max="15367" width="12" style="2" customWidth="1"/>
    <col min="15368" max="15379" width="9.140625" style="2"/>
    <col min="15380" max="15380" width="9.28515625" style="2" bestFit="1" customWidth="1"/>
    <col min="15381" max="15616" width="9.140625" style="2"/>
    <col min="15617" max="15617" width="13.7109375" style="2" customWidth="1"/>
    <col min="15618" max="15618" width="13.42578125" style="2" customWidth="1"/>
    <col min="15619" max="15619" width="14.7109375" style="2" customWidth="1"/>
    <col min="15620" max="15620" width="11.7109375" style="2" customWidth="1"/>
    <col min="15621" max="15621" width="22" style="2" bestFit="1" customWidth="1"/>
    <col min="15622" max="15623" width="12" style="2" customWidth="1"/>
    <col min="15624" max="15635" width="9.140625" style="2"/>
    <col min="15636" max="15636" width="9.28515625" style="2" bestFit="1" customWidth="1"/>
    <col min="15637" max="15872" width="9.140625" style="2"/>
    <col min="15873" max="15873" width="13.7109375" style="2" customWidth="1"/>
    <col min="15874" max="15874" width="13.42578125" style="2" customWidth="1"/>
    <col min="15875" max="15875" width="14.7109375" style="2" customWidth="1"/>
    <col min="15876" max="15876" width="11.7109375" style="2" customWidth="1"/>
    <col min="15877" max="15877" width="22" style="2" bestFit="1" customWidth="1"/>
    <col min="15878" max="15879" width="12" style="2" customWidth="1"/>
    <col min="15880" max="15891" width="9.140625" style="2"/>
    <col min="15892" max="15892" width="9.28515625" style="2" bestFit="1" customWidth="1"/>
    <col min="15893" max="16128" width="9.140625" style="2"/>
    <col min="16129" max="16129" width="13.7109375" style="2" customWidth="1"/>
    <col min="16130" max="16130" width="13.42578125" style="2" customWidth="1"/>
    <col min="16131" max="16131" width="14.7109375" style="2" customWidth="1"/>
    <col min="16132" max="16132" width="11.7109375" style="2" customWidth="1"/>
    <col min="16133" max="16133" width="22" style="2" bestFit="1" customWidth="1"/>
    <col min="16134" max="16135" width="12" style="2" customWidth="1"/>
    <col min="16136" max="16147" width="9.140625" style="2"/>
    <col min="16148" max="16148" width="9.28515625" style="2" bestFit="1" customWidth="1"/>
    <col min="16149" max="16384" width="9.140625" style="2"/>
  </cols>
  <sheetData>
    <row r="1" spans="1:20" ht="15" customHeight="1" x14ac:dyDescent="0.25">
      <c r="C1" s="2" t="s">
        <v>7</v>
      </c>
      <c r="D1" s="8">
        <v>5.4900000000000001E-4</v>
      </c>
    </row>
    <row r="2" spans="1:20" ht="15" customHeight="1" x14ac:dyDescent="0.3">
      <c r="A2" s="4" t="s">
        <v>8</v>
      </c>
      <c r="B2" s="5" t="s">
        <v>8</v>
      </c>
      <c r="C2" s="6" t="s">
        <v>24</v>
      </c>
      <c r="D2" s="6" t="s">
        <v>8</v>
      </c>
      <c r="E2" s="7" t="s">
        <v>10</v>
      </c>
      <c r="F2" s="5" t="s">
        <v>25</v>
      </c>
      <c r="G2" s="5" t="s">
        <v>26</v>
      </c>
      <c r="H2" s="5" t="s">
        <v>0</v>
      </c>
      <c r="I2" s="5" t="s">
        <v>1</v>
      </c>
      <c r="J2" s="5" t="s">
        <v>12</v>
      </c>
      <c r="K2" s="5" t="s">
        <v>4</v>
      </c>
      <c r="L2" s="5" t="s">
        <v>2</v>
      </c>
      <c r="M2" s="5" t="s">
        <v>13</v>
      </c>
      <c r="N2" s="5" t="s">
        <v>5</v>
      </c>
      <c r="O2" s="5" t="s">
        <v>14</v>
      </c>
      <c r="P2" s="5" t="s">
        <v>3</v>
      </c>
      <c r="Q2" s="5" t="s">
        <v>15</v>
      </c>
      <c r="R2" s="5" t="s">
        <v>16</v>
      </c>
      <c r="S2" s="5" t="s">
        <v>17</v>
      </c>
      <c r="T2" s="5" t="s">
        <v>18</v>
      </c>
    </row>
    <row r="3" spans="1:20" s="20" customFormat="1" ht="15" customHeight="1" x14ac:dyDescent="0.3">
      <c r="A3" s="17" t="s">
        <v>28</v>
      </c>
      <c r="B3" s="18" t="s">
        <v>21</v>
      </c>
      <c r="C3" s="19" t="s">
        <v>22</v>
      </c>
      <c r="D3" s="19" t="s">
        <v>22</v>
      </c>
      <c r="F3" s="21"/>
      <c r="G3" s="21"/>
      <c r="H3" s="22">
        <v>12</v>
      </c>
      <c r="I3" s="22">
        <v>1.0078250321</v>
      </c>
      <c r="J3" s="22">
        <v>2.0141017780000001</v>
      </c>
      <c r="K3" s="22">
        <v>14.0030740052</v>
      </c>
      <c r="L3" s="22">
        <v>15.9949146221</v>
      </c>
      <c r="M3" s="22">
        <v>30.973761509999999</v>
      </c>
      <c r="N3" s="22">
        <v>31.972070689999999</v>
      </c>
      <c r="O3" s="22">
        <v>34.96885271</v>
      </c>
      <c r="P3" s="22">
        <v>18.998403199999998</v>
      </c>
      <c r="Q3" s="22">
        <v>78.918337600000001</v>
      </c>
      <c r="R3" s="22">
        <v>27.976926532699999</v>
      </c>
      <c r="S3" s="22">
        <v>22.989768999999999</v>
      </c>
      <c r="T3" s="22">
        <v>39.098300000000002</v>
      </c>
    </row>
    <row r="4" spans="1:20" ht="15" customHeight="1" x14ac:dyDescent="0.25">
      <c r="A4" s="11">
        <f t="shared" ref="A4" si="0">(B4-C4)/C4*10^6</f>
        <v>22.109484211177687</v>
      </c>
      <c r="B4" s="9">
        <v>88.99</v>
      </c>
      <c r="C4" s="16">
        <f>D4-$I$3+$D$1</f>
        <v>88.988032520499999</v>
      </c>
      <c r="D4" s="16">
        <f>H4*H$3+I4*I$3+J4*J$3+L4*L$3+K4*K$3+N4*N$3+M4*M$3+O4*O$3+P4*P$3+Q4*Q$3+R4*R$3+S4*$S$3+T4*$T$3</f>
        <v>89.995308552599994</v>
      </c>
      <c r="E4" s="2" t="s">
        <v>27</v>
      </c>
      <c r="F4" s="2">
        <v>1.2</v>
      </c>
      <c r="G4" s="2">
        <v>4.2</v>
      </c>
      <c r="H4" s="2">
        <v>2</v>
      </c>
      <c r="I4" s="2">
        <v>2</v>
      </c>
      <c r="L4" s="2">
        <v>4</v>
      </c>
    </row>
  </sheetData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 calc+</vt:lpstr>
      <vt:lpstr>M calc -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mlinnen</dc:creator>
  <cp:lastModifiedBy>Chemistry Department</cp:lastModifiedBy>
  <cp:lastPrinted>2011-11-21T15:50:43Z</cp:lastPrinted>
  <dcterms:created xsi:type="dcterms:W3CDTF">2011-11-21T14:59:19Z</dcterms:created>
  <dcterms:modified xsi:type="dcterms:W3CDTF">2014-09-17T18:43:23Z</dcterms:modified>
</cp:coreProperties>
</file>